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I:\Geral\UAQT\2_Em Tramitação\UAQT2018007_AQ_Mercados digitais\19 Site_SPMS\"/>
    </mc:Choice>
  </mc:AlternateContent>
  <xr:revisionPtr revIDLastSave="0" documentId="10_ncr:100000_{F95418CE-2DA1-4050-BABE-806A371CD23C}" xr6:coauthVersionLast="31" xr6:coauthVersionMax="31" xr10:uidLastSave="{00000000-0000-0000-0000-000000000000}"/>
  <bookViews>
    <workbookView xWindow="0" yWindow="0" windowWidth="17256" windowHeight="2112" firstSheet="1" activeTab="3" xr2:uid="{00000000-000D-0000-FFFF-FFFF00000000}"/>
  </bookViews>
  <sheets>
    <sheet name="Contatos (2)" sheetId="3" state="hidden" r:id="rId1"/>
    <sheet name="Categoria 1" sheetId="9" r:id="rId2"/>
    <sheet name="Categoria 2" sheetId="10" r:id="rId3"/>
    <sheet name="Categoria 3" sheetId="11" r:id="rId4"/>
  </sheets>
  <definedNames>
    <definedName name="_xlnm._FilterDatabase" localSheetId="1" hidden="1">'Categoria 1'!$B$1:$K$85</definedName>
    <definedName name="_xlnm._FilterDatabase" localSheetId="2" hidden="1">'Categoria 2'!$B$1:$N$53</definedName>
    <definedName name="_xlnm._FilterDatabase" localSheetId="3" hidden="1">'Categoria 3'!$B$1:$I$61</definedName>
    <definedName name="_xlnm._FilterDatabase" localSheetId="0" hidden="1">'Contatos (2)'!$D$2:$D$3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3" l="1"/>
  <c r="M6" i="3" s="1"/>
</calcChain>
</file>

<file path=xl/sharedStrings.xml><?xml version="1.0" encoding="utf-8"?>
<sst xmlns="http://schemas.openxmlformats.org/spreadsheetml/2006/main" count="318" uniqueCount="76">
  <si>
    <t xml:space="preserve"> Lote 1 - Estratégia e plano de ação de segurança</t>
  </si>
  <si>
    <t>Nº de Cocontratantes por lote</t>
  </si>
  <si>
    <t xml:space="preserve"> Lote 3 – Políticas e Normas de Segurança</t>
  </si>
  <si>
    <t>Lote 2 – Análise de Risco</t>
  </si>
  <si>
    <t>Lote 4 - Avaliação de desempenho</t>
  </si>
  <si>
    <t>Lote 5 - Gestão da Continuidade</t>
  </si>
  <si>
    <t>Lote 6 - Conformidade</t>
  </si>
  <si>
    <t>Lote 7 - Definição do plano de implementação de um centro de operação de segurança (SOC)</t>
  </si>
  <si>
    <t xml:space="preserve"> Lote 8 - Implementação de um centro de operação de segurança (SOC)</t>
  </si>
  <si>
    <t>Lote 10 - Operação de um centro de operação de segurança (SOC)</t>
  </si>
  <si>
    <t>Lote 9 - Definição do modelo de monitorização de um centro de operação de segurança (SOC)</t>
  </si>
  <si>
    <t xml:space="preserve"> Lote 11 - Identificação e avaliação de ameaças de segurança</t>
  </si>
  <si>
    <t>Lote 12 - Definição da gestão\ de respostas a incidentes</t>
  </si>
  <si>
    <t>Lote 13 – Serviço de Resposta a incidentes</t>
  </si>
  <si>
    <t>Lote 14 – Segurança Física</t>
  </si>
  <si>
    <t>Lote 15 - Desenho de arquiteturas de redes e comunicações seguras</t>
  </si>
  <si>
    <t>Lote 16 - Implementação e administração de arquiteturas de redes e comunicações seguras</t>
  </si>
  <si>
    <t>Lote 17 - Segurança no ciclo de desenvolvimento de software</t>
  </si>
  <si>
    <t>Lote 18 - Elaboração de políticas de acesso</t>
  </si>
  <si>
    <t>Lote 19 - Gestão de entidades e controlo de acesso lógico</t>
  </si>
  <si>
    <t>Lote 20 - Implementação do processo de gestão de identidades e acessos</t>
  </si>
  <si>
    <t xml:space="preserve"> Lote 21 - Infraestruturas de chaves públicas</t>
  </si>
  <si>
    <t>Lote 22 - Implementação de infraestruturas de chaves públicas</t>
  </si>
  <si>
    <t>Lote 23 - Estratégia e governo para proteção de dados pessoais</t>
  </si>
  <si>
    <t>Lote 24 - Classificação e gestão da informação</t>
  </si>
  <si>
    <t>Lote 25 – Proteção contra perda de informação</t>
  </si>
  <si>
    <t>Nº Lote</t>
  </si>
  <si>
    <t>Descrição do Lote</t>
  </si>
  <si>
    <t>NIF Cocontratante</t>
  </si>
  <si>
    <t>Identificação do Cocontrante</t>
  </si>
  <si>
    <t>Nº Contrato</t>
  </si>
  <si>
    <t>Critério de adjudicação em sede de cal off</t>
  </si>
  <si>
    <t>MEO - Serviços de Comunicações e Multimédia, S.A.</t>
  </si>
  <si>
    <t>BIQ Health Solutions, Lda</t>
  </si>
  <si>
    <t>Categoria</t>
  </si>
  <si>
    <t>Categoria 1 - Serviços de consultoria sobre Proteção de Dados</t>
  </si>
  <si>
    <t>Região Norte</t>
  </si>
  <si>
    <t>Região Centro</t>
  </si>
  <si>
    <t>Região de Lisboa e Vale do Tejo</t>
  </si>
  <si>
    <t>Região do Alentejo e Algarve</t>
  </si>
  <si>
    <t>Região Autónoma da Madeira</t>
  </si>
  <si>
    <t>Região Autónoma dos Açores</t>
  </si>
  <si>
    <t>Território Nacional</t>
  </si>
  <si>
    <t>Indra Sistemas Portugal, S.A.</t>
  </si>
  <si>
    <t>Preço Hora/Homem para Gestor de Projeto</t>
  </si>
  <si>
    <t>Preço Hora/Homem para Consultor CIPP/E</t>
  </si>
  <si>
    <t>Preço Hora/Homem para Consultor CIPT</t>
  </si>
  <si>
    <t>Preço Hora/Homem para Consultor Júnior</t>
  </si>
  <si>
    <t>Everis Portugal, S.A.</t>
  </si>
  <si>
    <t>Altranportugal, S.A.</t>
  </si>
  <si>
    <t>CapGemini Portugal, S.A.</t>
  </si>
  <si>
    <t>inCentea - Tecnologia de Gestão, S.A.</t>
  </si>
  <si>
    <t>Claranet Portugal, S.A.</t>
  </si>
  <si>
    <t>Wakaru Consulting, Lda.</t>
  </si>
  <si>
    <t>Deloitte Consultores, S.A.</t>
  </si>
  <si>
    <t>Accenture, Consultores de Gestão, S.A.</t>
  </si>
  <si>
    <t>Babel Ibérica, S.A.</t>
  </si>
  <si>
    <t>BDO &amp; Associados, Soc. Revisores Oficiais de Contas, Lda</t>
  </si>
  <si>
    <t>Consórcio: PLMJ Advogados, SP RL e Focus2Comply, Lda.</t>
  </si>
  <si>
    <t>502289929 e 513380930</t>
  </si>
  <si>
    <t>LCG - Consultoria, S.A.</t>
  </si>
  <si>
    <t>Consórcio: No Limits Consulting - Serviços em Sistemas de Informação, S.A. e Vieira, Costa Gomes - Sociedade de Advogados, RL</t>
  </si>
  <si>
    <t>505581477 e 509090575</t>
  </si>
  <si>
    <t>Categoria 2 - Serviços de Mercados Digitais e E-commerce</t>
  </si>
  <si>
    <t>Preço Hora/Homem para Arquiteto de Sistemas</t>
  </si>
  <si>
    <t>Preço Hora/Homem para Consultor Sénior</t>
  </si>
  <si>
    <t>Preço Hora/Homem para Analista Funcional</t>
  </si>
  <si>
    <t>Preço Hora/Homem para Programador Sénior</t>
  </si>
  <si>
    <t>Preço Hora/Homem para Programador Júnior</t>
  </si>
  <si>
    <t>Glintt - Healthcare Solutions, S.A.</t>
  </si>
  <si>
    <t>GMVIS Skysoft, S.A.</t>
  </si>
  <si>
    <t>Brito, Artur Silva &amp; Associados – Sociedade de Advogados, SP, RL</t>
  </si>
  <si>
    <t>Cruz, Menezes, Salinas &amp; Associados, Sociedade de Advogados, S.P., R.L.</t>
  </si>
  <si>
    <t>Eduardo Serra Jorge &amp; Maria José Garcia, Sociedade de Advogados, S.P., R.L.</t>
  </si>
  <si>
    <t>Cláusula 24ª do CE</t>
  </si>
  <si>
    <t>Categoria 3 - Serviços de Contratação Pública Eletrónica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</si>
</sst>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5" fillId="0" borderId="0"/>
    <xf numFmtId="0" fontId="6" fillId="4" borderId="0">
      <alignment horizontal="center" vertical="center" wrapText="1"/>
    </xf>
    <xf numFmtId="0" fontId="4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Border="1"/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1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9" fillId="6" borderId="15" xfId="3" applyFont="1" applyFill="1" applyBorder="1" applyAlignment="1">
      <alignment horizontal="center" vertical="center"/>
    </xf>
    <xf numFmtId="164" fontId="8" fillId="3" borderId="15" xfId="0" applyNumberFormat="1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9" fillId="6" borderId="15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164" fontId="8" fillId="2" borderId="15" xfId="0" applyNumberFormat="1" applyFont="1" applyFill="1" applyBorder="1" applyAlignment="1">
      <alignment horizontal="center" vertical="center"/>
    </xf>
    <xf numFmtId="0" fontId="9" fillId="2" borderId="15" xfId="3" applyFont="1" applyFill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 vertical="center" wrapText="1"/>
    </xf>
    <xf numFmtId="0" fontId="9" fillId="2" borderId="15" xfId="3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left" vertical="center" wrapText="1"/>
    </xf>
    <xf numFmtId="164" fontId="8" fillId="6" borderId="15" xfId="0" applyNumberFormat="1" applyFont="1" applyFill="1" applyBorder="1" applyAlignment="1">
      <alignment horizontal="center" vertical="center" wrapText="1"/>
    </xf>
    <xf numFmtId="0" fontId="9" fillId="6" borderId="15" xfId="3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9" fillId="3" borderId="15" xfId="3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9" fillId="2" borderId="15" xfId="3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6">
    <cellStyle name="HeaderTopStyle" xfId="4" xr:uid="{00000000-0005-0000-0000-000000000000}"/>
    <cellStyle name="Hiperligação 2" xfId="2" xr:uid="{00000000-0005-0000-0000-000001000000}"/>
    <cellStyle name="Normal" xfId="0" builtinId="0"/>
    <cellStyle name="Normal 2" xfId="1" xr:uid="{00000000-0005-0000-0000-000003000000}"/>
    <cellStyle name="Normal 3" xfId="5" xr:uid="{00000000-0005-0000-0000-000004000000}"/>
    <cellStyle name="Normal 4" xfId="3" xr:uid="{00000000-0005-0000-0000-000005000000}"/>
  </cellStyles>
  <dxfs count="0"/>
  <tableStyles count="0" defaultTableStyle="TableStyleMedium2" defaultPivotStyle="PivotStyleLight16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6"/>
  <sheetViews>
    <sheetView showGridLines="0" topLeftCell="M1" workbookViewId="0">
      <selection activeCell="U2" sqref="U2"/>
    </sheetView>
  </sheetViews>
  <sheetFormatPr defaultRowHeight="14.4" x14ac:dyDescent="0.3"/>
  <cols>
    <col min="2" max="2" width="24.109375" style="1" customWidth="1"/>
    <col min="3" max="3" width="49.109375" customWidth="1"/>
    <col min="4" max="4" width="38.77734375" customWidth="1"/>
    <col min="5" max="6" width="23.109375" customWidth="1"/>
    <col min="7" max="7" width="30.33203125" customWidth="1"/>
    <col min="8" max="8" width="23.109375" customWidth="1"/>
    <col min="9" max="9" width="29.33203125" customWidth="1"/>
    <col min="10" max="10" width="21.6640625" style="2" customWidth="1"/>
    <col min="11" max="11" width="26.5546875" style="4" bestFit="1" customWidth="1"/>
    <col min="12" max="42" width="18" customWidth="1"/>
  </cols>
  <sheetData>
    <row r="1" spans="2:36" ht="15" thickBot="1" x14ac:dyDescent="0.35"/>
    <row r="2" spans="2:36" s="8" customFormat="1" ht="93" customHeight="1" thickBot="1" x14ac:dyDescent="0.35">
      <c r="B2" s="9"/>
      <c r="C2" s="9"/>
      <c r="D2" s="9"/>
      <c r="E2" s="9"/>
      <c r="F2" s="9"/>
      <c r="G2" s="9"/>
      <c r="H2" s="9"/>
      <c r="I2" s="9"/>
      <c r="J2" s="9"/>
      <c r="K2" s="15"/>
      <c r="L2" s="7" t="s">
        <v>0</v>
      </c>
      <c r="M2" s="14" t="s">
        <v>3</v>
      </c>
      <c r="N2" s="10" t="s">
        <v>2</v>
      </c>
      <c r="O2" s="10" t="s">
        <v>4</v>
      </c>
      <c r="P2" s="10" t="s">
        <v>5</v>
      </c>
      <c r="Q2" s="10" t="s">
        <v>6</v>
      </c>
      <c r="R2" s="10" t="s">
        <v>7</v>
      </c>
      <c r="S2" s="10" t="s">
        <v>8</v>
      </c>
      <c r="T2" s="10" t="s">
        <v>10</v>
      </c>
      <c r="U2" s="10" t="s">
        <v>9</v>
      </c>
      <c r="V2" s="10" t="s">
        <v>11</v>
      </c>
      <c r="W2" s="10" t="s">
        <v>12</v>
      </c>
      <c r="X2" s="10" t="s">
        <v>13</v>
      </c>
      <c r="Y2" s="10" t="s">
        <v>14</v>
      </c>
      <c r="Z2" s="10" t="s">
        <v>15</v>
      </c>
      <c r="AA2" s="10" t="s">
        <v>16</v>
      </c>
      <c r="AB2" s="10" t="s">
        <v>17</v>
      </c>
      <c r="AC2" s="10" t="s">
        <v>18</v>
      </c>
      <c r="AD2" s="10" t="s">
        <v>19</v>
      </c>
      <c r="AE2" s="10" t="s">
        <v>20</v>
      </c>
      <c r="AF2" s="10" t="s">
        <v>21</v>
      </c>
      <c r="AG2" s="10" t="s">
        <v>22</v>
      </c>
      <c r="AH2" s="10" t="s">
        <v>23</v>
      </c>
      <c r="AI2" s="10" t="s">
        <v>24</v>
      </c>
      <c r="AJ2" s="11" t="s">
        <v>25</v>
      </c>
    </row>
    <row r="3" spans="2:36" s="3" customFormat="1" ht="15" thickBot="1" x14ac:dyDescent="0.35">
      <c r="B3" s="5"/>
      <c r="J3" s="6"/>
      <c r="K3" s="17" t="s">
        <v>1</v>
      </c>
      <c r="L3" s="16">
        <v>13</v>
      </c>
      <c r="M3" s="12">
        <v>13</v>
      </c>
      <c r="N3" s="12">
        <v>12</v>
      </c>
      <c r="O3" s="12">
        <v>12</v>
      </c>
      <c r="P3" s="12">
        <v>11</v>
      </c>
      <c r="Q3" s="12">
        <v>12</v>
      </c>
      <c r="R3" s="12">
        <v>12</v>
      </c>
      <c r="S3" s="12">
        <v>13</v>
      </c>
      <c r="T3" s="12">
        <v>11</v>
      </c>
      <c r="U3" s="12">
        <v>8</v>
      </c>
      <c r="V3" s="12">
        <v>11</v>
      </c>
      <c r="W3" s="12">
        <v>12</v>
      </c>
      <c r="X3" s="12">
        <v>11</v>
      </c>
      <c r="Y3" s="12">
        <v>7</v>
      </c>
      <c r="Z3" s="12">
        <v>9</v>
      </c>
      <c r="AA3" s="12">
        <v>10</v>
      </c>
      <c r="AB3" s="12">
        <v>10</v>
      </c>
      <c r="AC3" s="12">
        <v>11</v>
      </c>
      <c r="AD3" s="12">
        <v>11</v>
      </c>
      <c r="AE3" s="12">
        <v>8</v>
      </c>
      <c r="AF3" s="12">
        <v>7</v>
      </c>
      <c r="AG3" s="12">
        <v>7</v>
      </c>
      <c r="AH3" s="12">
        <v>14</v>
      </c>
      <c r="AI3" s="12">
        <v>12</v>
      </c>
      <c r="AJ3" s="13">
        <v>11</v>
      </c>
    </row>
    <row r="5" spans="2:36" x14ac:dyDescent="0.3">
      <c r="M5">
        <f>SUM(L3:AJ3)</f>
        <v>268</v>
      </c>
    </row>
    <row r="6" spans="2:36" x14ac:dyDescent="0.3">
      <c r="M6">
        <f>M5/25</f>
        <v>10.72</v>
      </c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T157"/>
  <sheetViews>
    <sheetView showGridLines="0" topLeftCell="A85" zoomScale="110" zoomScaleNormal="110" workbookViewId="0">
      <selection activeCell="J85" sqref="J85"/>
    </sheetView>
  </sheetViews>
  <sheetFormatPr defaultRowHeight="14.4" x14ac:dyDescent="0.3"/>
  <cols>
    <col min="1" max="1" width="10.88671875" customWidth="1"/>
    <col min="2" max="2" width="8.88671875" style="18"/>
    <col min="3" max="3" width="18.77734375" customWidth="1"/>
    <col min="4" max="4" width="12.109375" customWidth="1"/>
    <col min="5" max="5" width="46.21875" customWidth="1"/>
    <col min="6" max="6" width="12" customWidth="1"/>
    <col min="7" max="7" width="20.5546875" customWidth="1"/>
    <col min="8" max="10" width="20.5546875" style="5" customWidth="1"/>
    <col min="11" max="11" width="16.44140625" style="3" customWidth="1"/>
  </cols>
  <sheetData>
    <row r="1" spans="1:332" s="20" customFormat="1" ht="69.599999999999994" customHeight="1" thickBot="1" x14ac:dyDescent="0.35">
      <c r="A1" s="26" t="s">
        <v>34</v>
      </c>
      <c r="B1" s="26" t="s">
        <v>26</v>
      </c>
      <c r="C1" s="26" t="s">
        <v>27</v>
      </c>
      <c r="D1" s="26" t="s">
        <v>28</v>
      </c>
      <c r="E1" s="26" t="s">
        <v>29</v>
      </c>
      <c r="F1" s="26" t="s">
        <v>30</v>
      </c>
      <c r="G1" s="26" t="s">
        <v>44</v>
      </c>
      <c r="H1" s="26" t="s">
        <v>45</v>
      </c>
      <c r="I1" s="26" t="s">
        <v>46</v>
      </c>
      <c r="J1" s="26" t="s">
        <v>47</v>
      </c>
      <c r="K1" s="27" t="s">
        <v>31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  <c r="IW1" s="23"/>
      <c r="IX1" s="23"/>
      <c r="IY1" s="23"/>
      <c r="IZ1" s="23"/>
      <c r="JA1" s="23"/>
      <c r="JB1" s="23"/>
      <c r="JC1" s="23"/>
      <c r="JD1" s="23"/>
      <c r="JE1" s="23"/>
      <c r="JF1" s="23"/>
      <c r="JG1" s="23"/>
      <c r="JH1" s="23"/>
      <c r="JI1" s="23"/>
      <c r="JJ1" s="23"/>
      <c r="JK1" s="23"/>
      <c r="JL1" s="23"/>
      <c r="JM1" s="23"/>
      <c r="JN1" s="23"/>
      <c r="JO1" s="23"/>
      <c r="JP1" s="23"/>
      <c r="JQ1" s="23"/>
      <c r="JR1" s="23"/>
      <c r="JS1" s="23"/>
      <c r="JT1" s="23"/>
      <c r="JU1" s="23"/>
      <c r="JV1" s="23"/>
      <c r="JW1" s="23"/>
      <c r="JX1" s="23"/>
      <c r="JY1" s="23"/>
      <c r="JZ1" s="23"/>
      <c r="KA1" s="23"/>
      <c r="KB1" s="23"/>
      <c r="KC1" s="23"/>
      <c r="KD1" s="23"/>
      <c r="KE1" s="23"/>
      <c r="KF1" s="23"/>
      <c r="KG1" s="23"/>
      <c r="KH1" s="23"/>
      <c r="KI1" s="23"/>
      <c r="KJ1" s="23"/>
      <c r="KK1" s="23"/>
      <c r="KL1" s="23"/>
      <c r="KM1" s="23"/>
      <c r="KN1" s="23"/>
      <c r="KO1" s="23"/>
      <c r="KP1" s="23"/>
      <c r="KQ1" s="23"/>
      <c r="KR1" s="23"/>
      <c r="KS1" s="23"/>
      <c r="KT1" s="23"/>
      <c r="KU1" s="23"/>
      <c r="KV1" s="23"/>
      <c r="KW1" s="23"/>
      <c r="KX1" s="23"/>
      <c r="KY1" s="23"/>
      <c r="KZ1" s="23"/>
      <c r="LA1" s="23"/>
      <c r="LB1" s="23"/>
      <c r="LC1" s="23"/>
      <c r="LD1" s="23"/>
      <c r="LE1" s="23"/>
      <c r="LF1" s="23"/>
      <c r="LG1" s="23"/>
      <c r="LH1" s="23"/>
      <c r="LI1" s="23"/>
      <c r="LJ1" s="23"/>
      <c r="LK1" s="23"/>
      <c r="LL1" s="23"/>
      <c r="LM1" s="23"/>
      <c r="LN1" s="23"/>
      <c r="LO1" s="23"/>
      <c r="LP1" s="23"/>
      <c r="LQ1" s="23"/>
      <c r="LR1" s="23"/>
      <c r="LS1" s="23"/>
      <c r="LT1" s="22"/>
    </row>
    <row r="2" spans="1:332" s="25" customFormat="1" ht="30.6" customHeight="1" thickBot="1" x14ac:dyDescent="0.35">
      <c r="A2" s="61" t="s">
        <v>35</v>
      </c>
      <c r="B2" s="66">
        <v>1</v>
      </c>
      <c r="C2" s="66" t="s">
        <v>36</v>
      </c>
      <c r="D2" s="38">
        <v>506176142</v>
      </c>
      <c r="E2" s="35" t="s">
        <v>43</v>
      </c>
      <c r="F2" s="36"/>
      <c r="G2" s="39">
        <v>65.2</v>
      </c>
      <c r="H2" s="37">
        <v>52.54</v>
      </c>
      <c r="I2" s="37">
        <v>38.72</v>
      </c>
      <c r="J2" s="37">
        <v>32.19</v>
      </c>
      <c r="K2" s="63" t="s">
        <v>74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  <c r="LS2" s="23"/>
    </row>
    <row r="3" spans="1:332" s="25" customFormat="1" ht="30.6" customHeight="1" thickBot="1" x14ac:dyDescent="0.35">
      <c r="A3" s="61"/>
      <c r="B3" s="66"/>
      <c r="C3" s="66"/>
      <c r="D3" s="38">
        <v>504615947</v>
      </c>
      <c r="E3" s="35" t="s">
        <v>32</v>
      </c>
      <c r="F3" s="36"/>
      <c r="G3" s="39">
        <v>62.5</v>
      </c>
      <c r="H3" s="39">
        <v>50</v>
      </c>
      <c r="I3" s="39">
        <v>50</v>
      </c>
      <c r="J3" s="39">
        <v>35</v>
      </c>
      <c r="K3" s="64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</row>
    <row r="4" spans="1:332" s="25" customFormat="1" ht="30.6" customHeight="1" thickBot="1" x14ac:dyDescent="0.35">
      <c r="A4" s="61"/>
      <c r="B4" s="66"/>
      <c r="C4" s="66"/>
      <c r="D4" s="38">
        <v>504105337</v>
      </c>
      <c r="E4" s="35" t="s">
        <v>33</v>
      </c>
      <c r="F4" s="36"/>
      <c r="G4" s="37">
        <v>80</v>
      </c>
      <c r="H4" s="37">
        <v>60</v>
      </c>
      <c r="I4" s="37">
        <v>60</v>
      </c>
      <c r="J4" s="37">
        <v>35</v>
      </c>
      <c r="K4" s="6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</row>
    <row r="5" spans="1:332" s="25" customFormat="1" ht="30.6" customHeight="1" thickBot="1" x14ac:dyDescent="0.35">
      <c r="A5" s="61"/>
      <c r="B5" s="66"/>
      <c r="C5" s="66"/>
      <c r="D5" s="38">
        <v>506204650</v>
      </c>
      <c r="E5" s="35" t="s">
        <v>48</v>
      </c>
      <c r="F5" s="36"/>
      <c r="G5" s="37">
        <v>65</v>
      </c>
      <c r="H5" s="37">
        <v>65</v>
      </c>
      <c r="I5" s="37">
        <v>65</v>
      </c>
      <c r="J5" s="37">
        <v>35</v>
      </c>
      <c r="K5" s="6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</row>
    <row r="6" spans="1:332" s="25" customFormat="1" ht="30.6" customHeight="1" thickBot="1" x14ac:dyDescent="0.35">
      <c r="A6" s="61"/>
      <c r="B6" s="66"/>
      <c r="C6" s="66"/>
      <c r="D6" s="38">
        <v>501340467</v>
      </c>
      <c r="E6" s="35" t="s">
        <v>57</v>
      </c>
      <c r="F6" s="36"/>
      <c r="G6" s="37">
        <v>80</v>
      </c>
      <c r="H6" s="37">
        <v>65</v>
      </c>
      <c r="I6" s="37">
        <v>65</v>
      </c>
      <c r="J6" s="37">
        <v>55</v>
      </c>
      <c r="K6" s="6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</row>
    <row r="7" spans="1:332" s="25" customFormat="1" ht="30.6" customHeight="1" thickBot="1" x14ac:dyDescent="0.35">
      <c r="A7" s="61"/>
      <c r="B7" s="66"/>
      <c r="C7" s="66"/>
      <c r="D7" s="38">
        <v>504272179</v>
      </c>
      <c r="E7" s="35" t="s">
        <v>49</v>
      </c>
      <c r="F7" s="36"/>
      <c r="G7" s="37">
        <v>64</v>
      </c>
      <c r="H7" s="37">
        <v>73</v>
      </c>
      <c r="I7" s="37">
        <v>73</v>
      </c>
      <c r="J7" s="37">
        <v>46</v>
      </c>
      <c r="K7" s="6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</row>
    <row r="8" spans="1:332" s="25" customFormat="1" ht="30.6" customHeight="1" thickBot="1" x14ac:dyDescent="0.35">
      <c r="A8" s="61"/>
      <c r="B8" s="66"/>
      <c r="C8" s="66"/>
      <c r="D8" s="38">
        <v>502829257</v>
      </c>
      <c r="E8" s="35" t="s">
        <v>50</v>
      </c>
      <c r="F8" s="36"/>
      <c r="G8" s="37">
        <v>71.8</v>
      </c>
      <c r="H8" s="37">
        <v>71.8</v>
      </c>
      <c r="I8" s="37">
        <v>71.8</v>
      </c>
      <c r="J8" s="37">
        <v>53.8</v>
      </c>
      <c r="K8" s="6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</row>
    <row r="9" spans="1:332" s="25" customFormat="1" ht="30.6" customHeight="1" thickBot="1" x14ac:dyDescent="0.35">
      <c r="A9" s="61"/>
      <c r="B9" s="66"/>
      <c r="C9" s="66"/>
      <c r="D9" s="38">
        <v>501968326</v>
      </c>
      <c r="E9" s="35" t="s">
        <v>51</v>
      </c>
      <c r="F9" s="36"/>
      <c r="G9" s="37">
        <v>75</v>
      </c>
      <c r="H9" s="37">
        <v>75</v>
      </c>
      <c r="I9" s="37">
        <v>75</v>
      </c>
      <c r="J9" s="37">
        <v>65</v>
      </c>
      <c r="K9" s="64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</row>
    <row r="10" spans="1:332" s="25" customFormat="1" ht="30.6" customHeight="1" thickBot="1" x14ac:dyDescent="0.35">
      <c r="A10" s="61"/>
      <c r="B10" s="66"/>
      <c r="C10" s="66"/>
      <c r="D10" s="38">
        <v>503412031</v>
      </c>
      <c r="E10" s="35" t="s">
        <v>52</v>
      </c>
      <c r="F10" s="36"/>
      <c r="G10" s="37">
        <v>71</v>
      </c>
      <c r="H10" s="37">
        <v>78</v>
      </c>
      <c r="I10" s="37">
        <v>83</v>
      </c>
      <c r="J10" s="37">
        <v>66</v>
      </c>
      <c r="K10" s="6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</row>
    <row r="11" spans="1:332" s="25" customFormat="1" ht="30.6" customHeight="1" thickBot="1" x14ac:dyDescent="0.35">
      <c r="A11" s="61"/>
      <c r="B11" s="66"/>
      <c r="C11" s="66"/>
      <c r="D11" s="38">
        <v>510635679</v>
      </c>
      <c r="E11" s="35" t="s">
        <v>53</v>
      </c>
      <c r="F11" s="36"/>
      <c r="G11" s="37">
        <v>90</v>
      </c>
      <c r="H11" s="37">
        <v>87.5</v>
      </c>
      <c r="I11" s="37">
        <v>87.5</v>
      </c>
      <c r="J11" s="37">
        <v>70</v>
      </c>
      <c r="K11" s="64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</row>
    <row r="12" spans="1:332" s="25" customFormat="1" ht="30.6" customHeight="1" thickBot="1" x14ac:dyDescent="0.35">
      <c r="A12" s="61"/>
      <c r="B12" s="66"/>
      <c r="C12" s="66"/>
      <c r="D12" s="38">
        <v>502310090</v>
      </c>
      <c r="E12" s="35" t="s">
        <v>54</v>
      </c>
      <c r="F12" s="36"/>
      <c r="G12" s="37">
        <v>185</v>
      </c>
      <c r="H12" s="37">
        <v>155</v>
      </c>
      <c r="I12" s="37">
        <v>95</v>
      </c>
      <c r="J12" s="37">
        <v>155</v>
      </c>
      <c r="K12" s="64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</row>
    <row r="13" spans="1:332" s="25" customFormat="1" ht="30.6" customHeight="1" thickBot="1" x14ac:dyDescent="0.35">
      <c r="A13" s="61"/>
      <c r="B13" s="66"/>
      <c r="C13" s="66"/>
      <c r="D13" s="40" t="s">
        <v>59</v>
      </c>
      <c r="E13" s="35" t="s">
        <v>58</v>
      </c>
      <c r="F13" s="36"/>
      <c r="G13" s="37">
        <v>200</v>
      </c>
      <c r="H13" s="37">
        <v>140</v>
      </c>
      <c r="I13" s="37">
        <v>140</v>
      </c>
      <c r="J13" s="37">
        <v>100</v>
      </c>
      <c r="K13" s="64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  <c r="IY13" s="23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3"/>
      <c r="JX13" s="23"/>
      <c r="JY13" s="23"/>
      <c r="JZ13" s="23"/>
      <c r="KA13" s="23"/>
      <c r="KB13" s="23"/>
      <c r="KC13" s="23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3"/>
      <c r="KO13" s="23"/>
      <c r="KP13" s="23"/>
      <c r="KQ13" s="23"/>
      <c r="KR13" s="23"/>
      <c r="KS13" s="23"/>
      <c r="KT13" s="23"/>
      <c r="KU13" s="23"/>
      <c r="KV13" s="23"/>
      <c r="KW13" s="23"/>
      <c r="KX13" s="23"/>
      <c r="KY13" s="23"/>
      <c r="KZ13" s="23"/>
      <c r="LA13" s="23"/>
      <c r="LB13" s="23"/>
      <c r="LC13" s="23"/>
      <c r="LD13" s="23"/>
      <c r="LE13" s="23"/>
      <c r="LF13" s="23"/>
      <c r="LG13" s="23"/>
      <c r="LH13" s="23"/>
      <c r="LI13" s="23"/>
      <c r="LJ13" s="23"/>
      <c r="LK13" s="23"/>
      <c r="LL13" s="23"/>
      <c r="LM13" s="23"/>
      <c r="LN13" s="23"/>
      <c r="LO13" s="23"/>
      <c r="LP13" s="23"/>
      <c r="LQ13" s="23"/>
      <c r="LR13" s="23"/>
      <c r="LS13" s="23"/>
    </row>
    <row r="14" spans="1:332" s="25" customFormat="1" ht="30.6" customHeight="1" thickBot="1" x14ac:dyDescent="0.35">
      <c r="A14" s="61"/>
      <c r="B14" s="66"/>
      <c r="C14" s="66"/>
      <c r="D14" s="38">
        <v>502309440</v>
      </c>
      <c r="E14" s="35" t="s">
        <v>55</v>
      </c>
      <c r="F14" s="36"/>
      <c r="G14" s="37">
        <v>192</v>
      </c>
      <c r="H14" s="37">
        <v>143</v>
      </c>
      <c r="I14" s="37">
        <v>143</v>
      </c>
      <c r="J14" s="37">
        <v>129</v>
      </c>
      <c r="K14" s="6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  <c r="KH14" s="23"/>
      <c r="KI14" s="23"/>
      <c r="KJ14" s="23"/>
      <c r="KK14" s="23"/>
      <c r="KL14" s="23"/>
      <c r="KM14" s="23"/>
      <c r="KN14" s="23"/>
      <c r="KO14" s="23"/>
      <c r="KP14" s="23"/>
      <c r="KQ14" s="23"/>
      <c r="KR14" s="23"/>
      <c r="KS14" s="23"/>
      <c r="KT14" s="23"/>
      <c r="KU14" s="23"/>
      <c r="KV14" s="23"/>
      <c r="KW14" s="23"/>
      <c r="KX14" s="23"/>
      <c r="KY14" s="23"/>
      <c r="KZ14" s="23"/>
      <c r="LA14" s="23"/>
      <c r="LB14" s="23"/>
      <c r="LC14" s="23"/>
      <c r="LD14" s="23"/>
      <c r="LE14" s="23"/>
      <c r="LF14" s="23"/>
      <c r="LG14" s="23"/>
      <c r="LH14" s="23"/>
      <c r="LI14" s="23"/>
      <c r="LJ14" s="23"/>
      <c r="LK14" s="23"/>
      <c r="LL14" s="23"/>
      <c r="LM14" s="23"/>
      <c r="LN14" s="23"/>
      <c r="LO14" s="23"/>
      <c r="LP14" s="23"/>
      <c r="LQ14" s="23"/>
      <c r="LR14" s="23"/>
      <c r="LS14" s="23"/>
    </row>
    <row r="15" spans="1:332" s="25" customFormat="1" ht="30.6" customHeight="1" thickBot="1" x14ac:dyDescent="0.35">
      <c r="A15" s="61"/>
      <c r="B15" s="66"/>
      <c r="C15" s="66"/>
      <c r="D15" s="38">
        <v>507025229</v>
      </c>
      <c r="E15" s="35" t="s">
        <v>56</v>
      </c>
      <c r="F15" s="36"/>
      <c r="G15" s="37">
        <v>1000</v>
      </c>
      <c r="H15" s="37">
        <v>1000</v>
      </c>
      <c r="I15" s="37">
        <v>1000</v>
      </c>
      <c r="J15" s="37">
        <v>500</v>
      </c>
      <c r="K15" s="64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</row>
    <row r="16" spans="1:332" s="25" customFormat="1" ht="30.6" customHeight="1" thickBot="1" x14ac:dyDescent="0.35">
      <c r="A16" s="61"/>
      <c r="B16" s="58">
        <v>2</v>
      </c>
      <c r="C16" s="58" t="s">
        <v>37</v>
      </c>
      <c r="D16" s="28">
        <v>504615947</v>
      </c>
      <c r="E16" s="41" t="s">
        <v>32</v>
      </c>
      <c r="F16" s="30"/>
      <c r="G16" s="42">
        <v>62.5</v>
      </c>
      <c r="H16" s="42">
        <v>50</v>
      </c>
      <c r="I16" s="42">
        <v>50</v>
      </c>
      <c r="J16" s="42">
        <v>35</v>
      </c>
      <c r="K16" s="64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</row>
    <row r="17" spans="1:331" s="25" customFormat="1" ht="30.6" customHeight="1" thickBot="1" x14ac:dyDescent="0.35">
      <c r="A17" s="61"/>
      <c r="B17" s="58"/>
      <c r="C17" s="58"/>
      <c r="D17" s="28">
        <v>506176142</v>
      </c>
      <c r="E17" s="32" t="s">
        <v>43</v>
      </c>
      <c r="F17" s="30"/>
      <c r="G17" s="42">
        <v>70.67</v>
      </c>
      <c r="H17" s="42">
        <v>58</v>
      </c>
      <c r="I17" s="42">
        <v>44.19</v>
      </c>
      <c r="J17" s="42">
        <v>37.65</v>
      </c>
      <c r="K17" s="64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</row>
    <row r="18" spans="1:331" s="25" customFormat="1" ht="30.6" customHeight="1" thickBot="1" x14ac:dyDescent="0.35">
      <c r="A18" s="61"/>
      <c r="B18" s="58"/>
      <c r="C18" s="58"/>
      <c r="D18" s="28">
        <v>504105337</v>
      </c>
      <c r="E18" s="32" t="s">
        <v>33</v>
      </c>
      <c r="F18" s="30"/>
      <c r="G18" s="42">
        <v>80</v>
      </c>
      <c r="H18" s="42">
        <v>60</v>
      </c>
      <c r="I18" s="42">
        <v>60</v>
      </c>
      <c r="J18" s="42">
        <v>35</v>
      </c>
      <c r="K18" s="64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</row>
    <row r="19" spans="1:331" s="25" customFormat="1" ht="30.6" customHeight="1" thickBot="1" x14ac:dyDescent="0.35">
      <c r="A19" s="61"/>
      <c r="B19" s="58"/>
      <c r="C19" s="58"/>
      <c r="D19" s="28">
        <v>506204650</v>
      </c>
      <c r="E19" s="32" t="s">
        <v>48</v>
      </c>
      <c r="F19" s="30"/>
      <c r="G19" s="42">
        <v>65</v>
      </c>
      <c r="H19" s="42">
        <v>65</v>
      </c>
      <c r="I19" s="42">
        <v>65</v>
      </c>
      <c r="J19" s="42">
        <v>35</v>
      </c>
      <c r="K19" s="64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</row>
    <row r="20" spans="1:331" s="25" customFormat="1" ht="30.6" customHeight="1" thickBot="1" x14ac:dyDescent="0.35">
      <c r="A20" s="61"/>
      <c r="B20" s="58"/>
      <c r="C20" s="58"/>
      <c r="D20" s="28">
        <v>501340467</v>
      </c>
      <c r="E20" s="32" t="s">
        <v>57</v>
      </c>
      <c r="F20" s="30"/>
      <c r="G20" s="42">
        <v>77</v>
      </c>
      <c r="H20" s="42">
        <v>62</v>
      </c>
      <c r="I20" s="42">
        <v>62</v>
      </c>
      <c r="J20" s="42">
        <v>52</v>
      </c>
      <c r="K20" s="64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</row>
    <row r="21" spans="1:331" s="25" customFormat="1" ht="30.6" customHeight="1" thickBot="1" x14ac:dyDescent="0.35">
      <c r="A21" s="61"/>
      <c r="B21" s="58"/>
      <c r="C21" s="58"/>
      <c r="D21" s="28">
        <v>502829257</v>
      </c>
      <c r="E21" s="32" t="s">
        <v>50</v>
      </c>
      <c r="F21" s="30"/>
      <c r="G21" s="42">
        <v>67.42</v>
      </c>
      <c r="H21" s="42">
        <v>67.42</v>
      </c>
      <c r="I21" s="42">
        <v>67.42</v>
      </c>
      <c r="J21" s="42">
        <v>49.42</v>
      </c>
      <c r="K21" s="64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</row>
    <row r="22" spans="1:331" s="25" customFormat="1" ht="30.6" customHeight="1" thickBot="1" x14ac:dyDescent="0.35">
      <c r="A22" s="61"/>
      <c r="B22" s="58"/>
      <c r="C22" s="58"/>
      <c r="D22" s="28">
        <v>501968326</v>
      </c>
      <c r="E22" s="32" t="s">
        <v>51</v>
      </c>
      <c r="F22" s="30"/>
      <c r="G22" s="42">
        <v>65</v>
      </c>
      <c r="H22" s="42">
        <v>65</v>
      </c>
      <c r="I22" s="42">
        <v>65</v>
      </c>
      <c r="J22" s="42">
        <v>60</v>
      </c>
      <c r="K22" s="64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</row>
    <row r="23" spans="1:331" s="25" customFormat="1" ht="30.6" customHeight="1" thickBot="1" x14ac:dyDescent="0.35">
      <c r="A23" s="61"/>
      <c r="B23" s="58"/>
      <c r="C23" s="58"/>
      <c r="D23" s="28">
        <v>504272179</v>
      </c>
      <c r="E23" s="32" t="s">
        <v>49</v>
      </c>
      <c r="F23" s="30"/>
      <c r="G23" s="42">
        <v>64</v>
      </c>
      <c r="H23" s="42">
        <v>73</v>
      </c>
      <c r="I23" s="42">
        <v>73</v>
      </c>
      <c r="J23" s="42">
        <v>46</v>
      </c>
      <c r="K23" s="64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</row>
    <row r="24" spans="1:331" s="25" customFormat="1" ht="30.6" customHeight="1" thickBot="1" x14ac:dyDescent="0.35">
      <c r="A24" s="61"/>
      <c r="B24" s="58"/>
      <c r="C24" s="58"/>
      <c r="D24" s="28">
        <v>503412031</v>
      </c>
      <c r="E24" s="32" t="s">
        <v>52</v>
      </c>
      <c r="F24" s="30"/>
      <c r="G24" s="42">
        <v>68</v>
      </c>
      <c r="H24" s="42">
        <v>74</v>
      </c>
      <c r="I24" s="42">
        <v>79</v>
      </c>
      <c r="J24" s="42">
        <v>63</v>
      </c>
      <c r="K24" s="64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</row>
    <row r="25" spans="1:331" s="25" customFormat="1" ht="30.6" customHeight="1" thickBot="1" x14ac:dyDescent="0.35">
      <c r="A25" s="61"/>
      <c r="B25" s="58"/>
      <c r="C25" s="58"/>
      <c r="D25" s="28">
        <v>510635679</v>
      </c>
      <c r="E25" s="32" t="s">
        <v>53</v>
      </c>
      <c r="F25" s="30"/>
      <c r="G25" s="42">
        <v>85</v>
      </c>
      <c r="H25" s="42">
        <v>82.5</v>
      </c>
      <c r="I25" s="42">
        <v>82.5</v>
      </c>
      <c r="J25" s="42">
        <v>65</v>
      </c>
      <c r="K25" s="64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</row>
    <row r="26" spans="1:331" s="25" customFormat="1" ht="30.6" customHeight="1" thickBot="1" x14ac:dyDescent="0.35">
      <c r="A26" s="61"/>
      <c r="B26" s="58"/>
      <c r="C26" s="58"/>
      <c r="D26" s="28">
        <v>502310090</v>
      </c>
      <c r="E26" s="32" t="s">
        <v>54</v>
      </c>
      <c r="F26" s="30"/>
      <c r="G26" s="42">
        <v>185</v>
      </c>
      <c r="H26" s="42">
        <v>155</v>
      </c>
      <c r="I26" s="42">
        <v>95</v>
      </c>
      <c r="J26" s="42">
        <v>155</v>
      </c>
      <c r="K26" s="64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</row>
    <row r="27" spans="1:331" s="25" customFormat="1" ht="30.6" customHeight="1" thickBot="1" x14ac:dyDescent="0.35">
      <c r="A27" s="61"/>
      <c r="B27" s="58"/>
      <c r="C27" s="58"/>
      <c r="D27" s="43" t="s">
        <v>59</v>
      </c>
      <c r="E27" s="32" t="s">
        <v>58</v>
      </c>
      <c r="F27" s="30"/>
      <c r="G27" s="42">
        <v>200</v>
      </c>
      <c r="H27" s="42">
        <v>140</v>
      </c>
      <c r="I27" s="42">
        <v>140</v>
      </c>
      <c r="J27" s="42">
        <v>100</v>
      </c>
      <c r="K27" s="64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</row>
    <row r="28" spans="1:331" s="25" customFormat="1" ht="30.6" customHeight="1" thickBot="1" x14ac:dyDescent="0.35">
      <c r="A28" s="61"/>
      <c r="B28" s="58"/>
      <c r="C28" s="58"/>
      <c r="D28" s="28">
        <v>502309440</v>
      </c>
      <c r="E28" s="32" t="s">
        <v>55</v>
      </c>
      <c r="F28" s="30"/>
      <c r="G28" s="42">
        <v>192</v>
      </c>
      <c r="H28" s="42">
        <v>143</v>
      </c>
      <c r="I28" s="42">
        <v>143</v>
      </c>
      <c r="J28" s="42">
        <v>129</v>
      </c>
      <c r="K28" s="64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</row>
    <row r="29" spans="1:331" s="25" customFormat="1" ht="30.6" customHeight="1" thickBot="1" x14ac:dyDescent="0.35">
      <c r="A29" s="61"/>
      <c r="B29" s="58"/>
      <c r="C29" s="58"/>
      <c r="D29" s="28">
        <v>507025229</v>
      </c>
      <c r="E29" s="32" t="s">
        <v>56</v>
      </c>
      <c r="F29" s="30"/>
      <c r="G29" s="42">
        <v>1000</v>
      </c>
      <c r="H29" s="42">
        <v>1000</v>
      </c>
      <c r="I29" s="42">
        <v>1000</v>
      </c>
      <c r="J29" s="42">
        <v>500</v>
      </c>
      <c r="K29" s="64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</row>
    <row r="30" spans="1:331" s="25" customFormat="1" ht="30.6" customHeight="1" thickBot="1" x14ac:dyDescent="0.35">
      <c r="A30" s="61"/>
      <c r="B30" s="66">
        <v>3</v>
      </c>
      <c r="C30" s="66" t="s">
        <v>38</v>
      </c>
      <c r="D30" s="38">
        <v>509478832</v>
      </c>
      <c r="E30" s="35" t="s">
        <v>60</v>
      </c>
      <c r="F30" s="36"/>
      <c r="G30" s="37">
        <v>65</v>
      </c>
      <c r="H30" s="37">
        <v>40</v>
      </c>
      <c r="I30" s="37">
        <v>40</v>
      </c>
      <c r="J30" s="37">
        <v>25</v>
      </c>
      <c r="K30" s="64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</row>
    <row r="31" spans="1:331" s="25" customFormat="1" ht="30.6" customHeight="1" thickBot="1" x14ac:dyDescent="0.35">
      <c r="A31" s="61"/>
      <c r="B31" s="66"/>
      <c r="C31" s="66"/>
      <c r="D31" s="38">
        <v>506176142</v>
      </c>
      <c r="E31" s="35" t="s">
        <v>43</v>
      </c>
      <c r="F31" s="36"/>
      <c r="G31" s="37">
        <v>63.39</v>
      </c>
      <c r="H31" s="37">
        <v>50.73</v>
      </c>
      <c r="I31" s="37">
        <v>36.92</v>
      </c>
      <c r="J31" s="37">
        <v>30.38</v>
      </c>
      <c r="K31" s="64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</row>
    <row r="32" spans="1:331" s="25" customFormat="1" ht="30.6" customHeight="1" thickBot="1" x14ac:dyDescent="0.35">
      <c r="A32" s="61"/>
      <c r="B32" s="66"/>
      <c r="C32" s="66"/>
      <c r="D32" s="38">
        <v>504615947</v>
      </c>
      <c r="E32" s="35" t="s">
        <v>32</v>
      </c>
      <c r="F32" s="36"/>
      <c r="G32" s="37">
        <v>62.5</v>
      </c>
      <c r="H32" s="37">
        <v>50</v>
      </c>
      <c r="I32" s="37">
        <v>50</v>
      </c>
      <c r="J32" s="37">
        <v>35</v>
      </c>
      <c r="K32" s="64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</row>
    <row r="33" spans="1:331" s="25" customFormat="1" ht="30.6" customHeight="1" thickBot="1" x14ac:dyDescent="0.35">
      <c r="A33" s="61"/>
      <c r="B33" s="66"/>
      <c r="C33" s="66"/>
      <c r="D33" s="38">
        <v>502829257</v>
      </c>
      <c r="E33" s="35" t="s">
        <v>50</v>
      </c>
      <c r="F33" s="36"/>
      <c r="G33" s="37">
        <v>59.92</v>
      </c>
      <c r="H33" s="37">
        <v>59.92</v>
      </c>
      <c r="I33" s="37">
        <v>59.92</v>
      </c>
      <c r="J33" s="37">
        <v>41.92</v>
      </c>
      <c r="K33" s="64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</row>
    <row r="34" spans="1:331" s="25" customFormat="1" ht="30.6" customHeight="1" thickBot="1" x14ac:dyDescent="0.35">
      <c r="A34" s="61"/>
      <c r="B34" s="66"/>
      <c r="C34" s="66"/>
      <c r="D34" s="38">
        <v>504105337</v>
      </c>
      <c r="E34" s="35" t="s">
        <v>33</v>
      </c>
      <c r="F34" s="36"/>
      <c r="G34" s="37">
        <v>80</v>
      </c>
      <c r="H34" s="37">
        <v>60</v>
      </c>
      <c r="I34" s="37">
        <v>60</v>
      </c>
      <c r="J34" s="37">
        <v>35</v>
      </c>
      <c r="K34" s="64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</row>
    <row r="35" spans="1:331" s="25" customFormat="1" ht="30.6" customHeight="1" thickBot="1" x14ac:dyDescent="0.35">
      <c r="A35" s="61"/>
      <c r="B35" s="66"/>
      <c r="C35" s="66"/>
      <c r="D35" s="38">
        <v>506204650</v>
      </c>
      <c r="E35" s="35" t="s">
        <v>48</v>
      </c>
      <c r="F35" s="36"/>
      <c r="G35" s="37">
        <v>65</v>
      </c>
      <c r="H35" s="37">
        <v>65</v>
      </c>
      <c r="I35" s="37">
        <v>65</v>
      </c>
      <c r="J35" s="37">
        <v>35</v>
      </c>
      <c r="K35" s="64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</row>
    <row r="36" spans="1:331" s="25" customFormat="1" ht="30.6" customHeight="1" thickBot="1" x14ac:dyDescent="0.35">
      <c r="A36" s="61"/>
      <c r="B36" s="66"/>
      <c r="C36" s="66"/>
      <c r="D36" s="38">
        <v>510635679</v>
      </c>
      <c r="E36" s="35" t="s">
        <v>53</v>
      </c>
      <c r="F36" s="36"/>
      <c r="G36" s="37">
        <v>65</v>
      </c>
      <c r="H36" s="37">
        <v>62.5</v>
      </c>
      <c r="I36" s="37">
        <v>62.5</v>
      </c>
      <c r="J36" s="37">
        <v>45</v>
      </c>
      <c r="K36" s="64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</row>
    <row r="37" spans="1:331" s="25" customFormat="1" ht="30.6" customHeight="1" thickBot="1" x14ac:dyDescent="0.35">
      <c r="A37" s="61"/>
      <c r="B37" s="66"/>
      <c r="C37" s="66"/>
      <c r="D37" s="38">
        <v>501340467</v>
      </c>
      <c r="E37" s="35" t="s">
        <v>57</v>
      </c>
      <c r="F37" s="36"/>
      <c r="G37" s="37">
        <v>75</v>
      </c>
      <c r="H37" s="37">
        <v>60</v>
      </c>
      <c r="I37" s="37">
        <v>60</v>
      </c>
      <c r="J37" s="37">
        <v>50</v>
      </c>
      <c r="K37" s="64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</row>
    <row r="38" spans="1:331" s="25" customFormat="1" ht="30.6" customHeight="1" thickBot="1" x14ac:dyDescent="0.35">
      <c r="A38" s="61"/>
      <c r="B38" s="66"/>
      <c r="C38" s="66"/>
      <c r="D38" s="38">
        <v>501968326</v>
      </c>
      <c r="E38" s="35" t="s">
        <v>51</v>
      </c>
      <c r="F38" s="36"/>
      <c r="G38" s="37">
        <v>65</v>
      </c>
      <c r="H38" s="37">
        <v>65</v>
      </c>
      <c r="I38" s="37">
        <v>65</v>
      </c>
      <c r="J38" s="37">
        <v>60</v>
      </c>
      <c r="K38" s="64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</row>
    <row r="39" spans="1:331" s="25" customFormat="1" ht="30.6" customHeight="1" thickBot="1" x14ac:dyDescent="0.35">
      <c r="A39" s="61"/>
      <c r="B39" s="66"/>
      <c r="C39" s="66"/>
      <c r="D39" s="38">
        <v>504272179</v>
      </c>
      <c r="E39" s="35" t="s">
        <v>49</v>
      </c>
      <c r="F39" s="36"/>
      <c r="G39" s="37">
        <v>64</v>
      </c>
      <c r="H39" s="37">
        <v>73</v>
      </c>
      <c r="I39" s="37">
        <v>73</v>
      </c>
      <c r="J39" s="37">
        <v>46</v>
      </c>
      <c r="K39" s="64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</row>
    <row r="40" spans="1:331" s="25" customFormat="1" ht="30.6" customHeight="1" thickBot="1" x14ac:dyDescent="0.35">
      <c r="A40" s="61"/>
      <c r="B40" s="66"/>
      <c r="C40" s="66"/>
      <c r="D40" s="38">
        <v>503412031</v>
      </c>
      <c r="E40" s="35" t="s">
        <v>52</v>
      </c>
      <c r="F40" s="36"/>
      <c r="G40" s="37">
        <v>65</v>
      </c>
      <c r="H40" s="37">
        <v>70</v>
      </c>
      <c r="I40" s="37">
        <v>75</v>
      </c>
      <c r="J40" s="37">
        <v>60</v>
      </c>
      <c r="K40" s="64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</row>
    <row r="41" spans="1:331" s="25" customFormat="1" ht="30.6" customHeight="1" thickBot="1" x14ac:dyDescent="0.35">
      <c r="A41" s="61"/>
      <c r="B41" s="66"/>
      <c r="C41" s="66"/>
      <c r="D41" s="38">
        <v>502310090</v>
      </c>
      <c r="E41" s="35" t="s">
        <v>54</v>
      </c>
      <c r="F41" s="36"/>
      <c r="G41" s="37">
        <v>185</v>
      </c>
      <c r="H41" s="37">
        <v>155</v>
      </c>
      <c r="I41" s="37">
        <v>95</v>
      </c>
      <c r="J41" s="37">
        <v>155</v>
      </c>
      <c r="K41" s="64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</row>
    <row r="42" spans="1:331" s="25" customFormat="1" ht="30.6" customHeight="1" thickBot="1" x14ac:dyDescent="0.35">
      <c r="A42" s="61"/>
      <c r="B42" s="66"/>
      <c r="C42" s="66"/>
      <c r="D42" s="40" t="s">
        <v>59</v>
      </c>
      <c r="E42" s="35" t="s">
        <v>58</v>
      </c>
      <c r="F42" s="36"/>
      <c r="G42" s="37">
        <v>200</v>
      </c>
      <c r="H42" s="37">
        <v>140</v>
      </c>
      <c r="I42" s="37">
        <v>140</v>
      </c>
      <c r="J42" s="37">
        <v>100</v>
      </c>
      <c r="K42" s="64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</row>
    <row r="43" spans="1:331" s="25" customFormat="1" ht="30.6" customHeight="1" thickBot="1" x14ac:dyDescent="0.35">
      <c r="A43" s="61"/>
      <c r="B43" s="66"/>
      <c r="C43" s="66"/>
      <c r="D43" s="38">
        <v>502309440</v>
      </c>
      <c r="E43" s="35" t="s">
        <v>55</v>
      </c>
      <c r="F43" s="36"/>
      <c r="G43" s="37">
        <v>192</v>
      </c>
      <c r="H43" s="37">
        <v>143</v>
      </c>
      <c r="I43" s="37">
        <v>143</v>
      </c>
      <c r="J43" s="37">
        <v>129</v>
      </c>
      <c r="K43" s="64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</row>
    <row r="44" spans="1:331" s="25" customFormat="1" ht="42.6" customHeight="1" thickBot="1" x14ac:dyDescent="0.35">
      <c r="A44" s="61"/>
      <c r="B44" s="66"/>
      <c r="C44" s="66"/>
      <c r="D44" s="40" t="s">
        <v>62</v>
      </c>
      <c r="E44" s="35" t="s">
        <v>61</v>
      </c>
      <c r="F44" s="36"/>
      <c r="G44" s="37">
        <v>173</v>
      </c>
      <c r="H44" s="37">
        <v>163</v>
      </c>
      <c r="I44" s="37">
        <v>163</v>
      </c>
      <c r="J44" s="37">
        <v>93</v>
      </c>
      <c r="K44" s="64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</row>
    <row r="45" spans="1:331" s="25" customFormat="1" ht="30.6" customHeight="1" thickBot="1" x14ac:dyDescent="0.35">
      <c r="A45" s="61"/>
      <c r="B45" s="66"/>
      <c r="C45" s="66"/>
      <c r="D45" s="38">
        <v>507025229</v>
      </c>
      <c r="E45" s="35" t="s">
        <v>56</v>
      </c>
      <c r="F45" s="36"/>
      <c r="G45" s="37">
        <v>1000</v>
      </c>
      <c r="H45" s="37">
        <v>1000</v>
      </c>
      <c r="I45" s="37">
        <v>1000</v>
      </c>
      <c r="J45" s="37">
        <v>500</v>
      </c>
      <c r="K45" s="64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</row>
    <row r="46" spans="1:331" s="25" customFormat="1" ht="30.6" customHeight="1" thickBot="1" x14ac:dyDescent="0.35">
      <c r="A46" s="61"/>
      <c r="B46" s="58">
        <v>4</v>
      </c>
      <c r="C46" s="58" t="s">
        <v>39</v>
      </c>
      <c r="D46" s="28">
        <v>504615947</v>
      </c>
      <c r="E46" s="32" t="s">
        <v>32</v>
      </c>
      <c r="F46" s="30"/>
      <c r="G46" s="42">
        <v>62.5</v>
      </c>
      <c r="H46" s="42">
        <v>50</v>
      </c>
      <c r="I46" s="42">
        <v>50</v>
      </c>
      <c r="J46" s="42">
        <v>35</v>
      </c>
      <c r="K46" s="64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</row>
    <row r="47" spans="1:331" s="25" customFormat="1" ht="30.6" customHeight="1" thickBot="1" x14ac:dyDescent="0.35">
      <c r="A47" s="61"/>
      <c r="B47" s="58"/>
      <c r="C47" s="58"/>
      <c r="D47" s="28">
        <v>506176142</v>
      </c>
      <c r="E47" s="32" t="s">
        <v>43</v>
      </c>
      <c r="F47" s="30"/>
      <c r="G47" s="42">
        <v>72.8</v>
      </c>
      <c r="H47" s="42">
        <v>60.14</v>
      </c>
      <c r="I47" s="42">
        <v>46.33</v>
      </c>
      <c r="J47" s="42">
        <v>39.79</v>
      </c>
      <c r="K47" s="64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</row>
    <row r="48" spans="1:331" s="25" customFormat="1" ht="30.6" customHeight="1" thickBot="1" x14ac:dyDescent="0.35">
      <c r="A48" s="61"/>
      <c r="B48" s="58"/>
      <c r="C48" s="58"/>
      <c r="D48" s="28">
        <v>504105337</v>
      </c>
      <c r="E48" s="32" t="s">
        <v>33</v>
      </c>
      <c r="F48" s="30"/>
      <c r="G48" s="42">
        <v>80</v>
      </c>
      <c r="H48" s="42">
        <v>60</v>
      </c>
      <c r="I48" s="42">
        <v>60</v>
      </c>
      <c r="J48" s="42">
        <v>35</v>
      </c>
      <c r="K48" s="64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</row>
    <row r="49" spans="1:331" s="25" customFormat="1" ht="30.6" customHeight="1" thickBot="1" x14ac:dyDescent="0.35">
      <c r="A49" s="61"/>
      <c r="B49" s="58"/>
      <c r="C49" s="58"/>
      <c r="D49" s="28">
        <v>506204650</v>
      </c>
      <c r="E49" s="32" t="s">
        <v>48</v>
      </c>
      <c r="F49" s="30"/>
      <c r="G49" s="42">
        <v>65</v>
      </c>
      <c r="H49" s="42">
        <v>65</v>
      </c>
      <c r="I49" s="42">
        <v>65</v>
      </c>
      <c r="J49" s="42">
        <v>35</v>
      </c>
      <c r="K49" s="64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</row>
    <row r="50" spans="1:331" s="25" customFormat="1" ht="30.6" customHeight="1" thickBot="1" x14ac:dyDescent="0.35">
      <c r="A50" s="61"/>
      <c r="B50" s="58"/>
      <c r="C50" s="58"/>
      <c r="D50" s="28">
        <v>501340467</v>
      </c>
      <c r="E50" s="32" t="s">
        <v>57</v>
      </c>
      <c r="F50" s="30"/>
      <c r="G50" s="42">
        <v>80</v>
      </c>
      <c r="H50" s="42">
        <v>65</v>
      </c>
      <c r="I50" s="42">
        <v>65</v>
      </c>
      <c r="J50" s="42">
        <v>55</v>
      </c>
      <c r="K50" s="64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</row>
    <row r="51" spans="1:331" s="25" customFormat="1" ht="30.6" customHeight="1" thickBot="1" x14ac:dyDescent="0.35">
      <c r="A51" s="61"/>
      <c r="B51" s="58"/>
      <c r="C51" s="58"/>
      <c r="D51" s="28">
        <v>504272179</v>
      </c>
      <c r="E51" s="32" t="s">
        <v>49</v>
      </c>
      <c r="F51" s="30"/>
      <c r="G51" s="42">
        <v>64</v>
      </c>
      <c r="H51" s="42">
        <v>73</v>
      </c>
      <c r="I51" s="42">
        <v>73</v>
      </c>
      <c r="J51" s="42">
        <v>46</v>
      </c>
      <c r="K51" s="64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</row>
    <row r="52" spans="1:331" s="25" customFormat="1" ht="30.6" customHeight="1" thickBot="1" x14ac:dyDescent="0.35">
      <c r="A52" s="61"/>
      <c r="B52" s="58"/>
      <c r="C52" s="58"/>
      <c r="D52" s="28">
        <v>502829257</v>
      </c>
      <c r="E52" s="32" t="s">
        <v>50</v>
      </c>
      <c r="F52" s="30"/>
      <c r="G52" s="42">
        <v>73.67</v>
      </c>
      <c r="H52" s="42">
        <v>73.67</v>
      </c>
      <c r="I52" s="42">
        <v>73.67</v>
      </c>
      <c r="J52" s="42">
        <v>55.67</v>
      </c>
      <c r="K52" s="64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</row>
    <row r="53" spans="1:331" s="25" customFormat="1" ht="30.6" customHeight="1" thickBot="1" x14ac:dyDescent="0.35">
      <c r="A53" s="61"/>
      <c r="B53" s="58"/>
      <c r="C53" s="58"/>
      <c r="D53" s="28">
        <v>501968326</v>
      </c>
      <c r="E53" s="32" t="s">
        <v>51</v>
      </c>
      <c r="F53" s="30"/>
      <c r="G53" s="42">
        <v>75</v>
      </c>
      <c r="H53" s="42">
        <v>75</v>
      </c>
      <c r="I53" s="42">
        <v>75</v>
      </c>
      <c r="J53" s="42">
        <v>70</v>
      </c>
      <c r="K53" s="64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</row>
    <row r="54" spans="1:331" s="25" customFormat="1" ht="30.6" customHeight="1" thickBot="1" x14ac:dyDescent="0.35">
      <c r="A54" s="61"/>
      <c r="B54" s="58"/>
      <c r="C54" s="58"/>
      <c r="D54" s="28">
        <v>503412031</v>
      </c>
      <c r="E54" s="32" t="s">
        <v>52</v>
      </c>
      <c r="F54" s="30"/>
      <c r="G54" s="42">
        <v>71</v>
      </c>
      <c r="H54" s="42">
        <v>78</v>
      </c>
      <c r="I54" s="42">
        <v>83</v>
      </c>
      <c r="J54" s="42">
        <v>66</v>
      </c>
      <c r="K54" s="64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</row>
    <row r="55" spans="1:331" s="25" customFormat="1" ht="30.6" customHeight="1" thickBot="1" x14ac:dyDescent="0.35">
      <c r="A55" s="61"/>
      <c r="B55" s="58"/>
      <c r="C55" s="58"/>
      <c r="D55" s="28">
        <v>510635679</v>
      </c>
      <c r="E55" s="32" t="s">
        <v>53</v>
      </c>
      <c r="F55" s="30"/>
      <c r="G55" s="42">
        <v>90</v>
      </c>
      <c r="H55" s="42">
        <v>87.5</v>
      </c>
      <c r="I55" s="42">
        <v>87.5</v>
      </c>
      <c r="J55" s="42">
        <v>70</v>
      </c>
      <c r="K55" s="64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</row>
    <row r="56" spans="1:331" s="25" customFormat="1" ht="30.6" customHeight="1" thickBot="1" x14ac:dyDescent="0.35">
      <c r="A56" s="61"/>
      <c r="B56" s="58"/>
      <c r="C56" s="58"/>
      <c r="D56" s="28">
        <v>502310090</v>
      </c>
      <c r="E56" s="32" t="s">
        <v>54</v>
      </c>
      <c r="F56" s="30"/>
      <c r="G56" s="42">
        <v>185</v>
      </c>
      <c r="H56" s="42">
        <v>155</v>
      </c>
      <c r="I56" s="42">
        <v>95</v>
      </c>
      <c r="J56" s="42">
        <v>155</v>
      </c>
      <c r="K56" s="64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</row>
    <row r="57" spans="1:331" s="25" customFormat="1" ht="30.6" customHeight="1" thickBot="1" x14ac:dyDescent="0.35">
      <c r="A57" s="61"/>
      <c r="B57" s="58"/>
      <c r="C57" s="58"/>
      <c r="D57" s="43" t="s">
        <v>59</v>
      </c>
      <c r="E57" s="32" t="s">
        <v>58</v>
      </c>
      <c r="F57" s="30"/>
      <c r="G57" s="42">
        <v>200</v>
      </c>
      <c r="H57" s="42">
        <v>140</v>
      </c>
      <c r="I57" s="42">
        <v>140</v>
      </c>
      <c r="J57" s="42">
        <v>100</v>
      </c>
      <c r="K57" s="64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</row>
    <row r="58" spans="1:331" s="25" customFormat="1" ht="30.6" customHeight="1" thickBot="1" x14ac:dyDescent="0.35">
      <c r="A58" s="61"/>
      <c r="B58" s="58"/>
      <c r="C58" s="58"/>
      <c r="D58" s="28">
        <v>502309440</v>
      </c>
      <c r="E58" s="32" t="s">
        <v>55</v>
      </c>
      <c r="F58" s="30"/>
      <c r="G58" s="42">
        <v>192</v>
      </c>
      <c r="H58" s="42">
        <v>143</v>
      </c>
      <c r="I58" s="42">
        <v>143</v>
      </c>
      <c r="J58" s="42">
        <v>129</v>
      </c>
      <c r="K58" s="64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</row>
    <row r="59" spans="1:331" s="25" customFormat="1" ht="43.2" customHeight="1" thickBot="1" x14ac:dyDescent="0.35">
      <c r="A59" s="61"/>
      <c r="B59" s="58"/>
      <c r="C59" s="58"/>
      <c r="D59" s="43" t="s">
        <v>62</v>
      </c>
      <c r="E59" s="32" t="s">
        <v>61</v>
      </c>
      <c r="F59" s="30"/>
      <c r="G59" s="42">
        <v>188</v>
      </c>
      <c r="H59" s="42">
        <v>178</v>
      </c>
      <c r="I59" s="42">
        <v>178</v>
      </c>
      <c r="J59" s="42">
        <v>108</v>
      </c>
      <c r="K59" s="64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</row>
    <row r="60" spans="1:331" s="25" customFormat="1" ht="30.6" customHeight="1" thickBot="1" x14ac:dyDescent="0.35">
      <c r="A60" s="61"/>
      <c r="B60" s="58"/>
      <c r="C60" s="58"/>
      <c r="D60" s="28">
        <v>507025229</v>
      </c>
      <c r="E60" s="32" t="s">
        <v>56</v>
      </c>
      <c r="F60" s="30"/>
      <c r="G60" s="42">
        <v>1000</v>
      </c>
      <c r="H60" s="42">
        <v>1000</v>
      </c>
      <c r="I60" s="42">
        <v>1000</v>
      </c>
      <c r="J60" s="42">
        <v>500</v>
      </c>
      <c r="K60" s="64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</row>
    <row r="61" spans="1:331" s="25" customFormat="1" ht="30.6" customHeight="1" thickBot="1" x14ac:dyDescent="0.35">
      <c r="A61" s="61"/>
      <c r="B61" s="66">
        <v>5</v>
      </c>
      <c r="C61" s="66" t="s">
        <v>40</v>
      </c>
      <c r="D61" s="38">
        <v>504615947</v>
      </c>
      <c r="E61" s="35" t="s">
        <v>32</v>
      </c>
      <c r="F61" s="36"/>
      <c r="G61" s="37">
        <v>62.5</v>
      </c>
      <c r="H61" s="37">
        <v>50</v>
      </c>
      <c r="I61" s="37">
        <v>50</v>
      </c>
      <c r="J61" s="37">
        <v>35</v>
      </c>
      <c r="K61" s="64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</row>
    <row r="62" spans="1:331" s="25" customFormat="1" ht="30.6" customHeight="1" thickBot="1" x14ac:dyDescent="0.35">
      <c r="A62" s="61"/>
      <c r="B62" s="66"/>
      <c r="C62" s="66"/>
      <c r="D62" s="38">
        <v>504105337</v>
      </c>
      <c r="E62" s="35" t="s">
        <v>33</v>
      </c>
      <c r="F62" s="36"/>
      <c r="G62" s="37">
        <v>80</v>
      </c>
      <c r="H62" s="37">
        <v>60</v>
      </c>
      <c r="I62" s="37">
        <v>60</v>
      </c>
      <c r="J62" s="37">
        <v>35</v>
      </c>
      <c r="K62" s="64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  <c r="IW62" s="23"/>
      <c r="IX62" s="23"/>
      <c r="IY62" s="23"/>
      <c r="IZ62" s="23"/>
      <c r="JA62" s="23"/>
      <c r="JB62" s="23"/>
      <c r="JC62" s="23"/>
      <c r="JD62" s="23"/>
      <c r="JE62" s="23"/>
      <c r="JF62" s="23"/>
      <c r="JG62" s="23"/>
      <c r="JH62" s="23"/>
      <c r="JI62" s="23"/>
      <c r="JJ62" s="23"/>
      <c r="JK62" s="23"/>
      <c r="JL62" s="23"/>
      <c r="JM62" s="23"/>
      <c r="JN62" s="23"/>
      <c r="JO62" s="23"/>
      <c r="JP62" s="23"/>
      <c r="JQ62" s="23"/>
      <c r="JR62" s="23"/>
      <c r="JS62" s="23"/>
      <c r="JT62" s="23"/>
      <c r="JU62" s="23"/>
      <c r="JV62" s="23"/>
      <c r="JW62" s="23"/>
      <c r="JX62" s="23"/>
      <c r="JY62" s="23"/>
      <c r="JZ62" s="23"/>
      <c r="KA62" s="23"/>
      <c r="KB62" s="23"/>
      <c r="KC62" s="23"/>
      <c r="KD62" s="23"/>
      <c r="KE62" s="23"/>
      <c r="KF62" s="23"/>
      <c r="KG62" s="23"/>
      <c r="KH62" s="23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  <c r="LD62" s="23"/>
      <c r="LE62" s="23"/>
      <c r="LF62" s="23"/>
      <c r="LG62" s="23"/>
      <c r="LH62" s="23"/>
      <c r="LI62" s="23"/>
      <c r="LJ62" s="23"/>
      <c r="LK62" s="23"/>
      <c r="LL62" s="23"/>
      <c r="LM62" s="23"/>
      <c r="LN62" s="23"/>
      <c r="LO62" s="23"/>
      <c r="LP62" s="23"/>
      <c r="LQ62" s="23"/>
      <c r="LR62" s="23"/>
      <c r="LS62" s="23"/>
    </row>
    <row r="63" spans="1:331" s="25" customFormat="1" ht="30.6" customHeight="1" thickBot="1" x14ac:dyDescent="0.35">
      <c r="A63" s="61"/>
      <c r="B63" s="66"/>
      <c r="C63" s="66"/>
      <c r="D63" s="38">
        <v>506204650</v>
      </c>
      <c r="E63" s="35" t="s">
        <v>48</v>
      </c>
      <c r="F63" s="36"/>
      <c r="G63" s="37">
        <v>65</v>
      </c>
      <c r="H63" s="37">
        <v>65</v>
      </c>
      <c r="I63" s="37">
        <v>65</v>
      </c>
      <c r="J63" s="37">
        <v>35</v>
      </c>
      <c r="K63" s="64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  <c r="IW63" s="23"/>
      <c r="IX63" s="23"/>
      <c r="IY63" s="23"/>
      <c r="IZ63" s="23"/>
      <c r="JA63" s="23"/>
      <c r="JB63" s="23"/>
      <c r="JC63" s="23"/>
      <c r="JD63" s="23"/>
      <c r="JE63" s="23"/>
      <c r="JF63" s="23"/>
      <c r="JG63" s="23"/>
      <c r="JH63" s="23"/>
      <c r="JI63" s="23"/>
      <c r="JJ63" s="23"/>
      <c r="JK63" s="23"/>
      <c r="JL63" s="23"/>
      <c r="JM63" s="23"/>
      <c r="JN63" s="23"/>
      <c r="JO63" s="23"/>
      <c r="JP63" s="23"/>
      <c r="JQ63" s="23"/>
      <c r="JR63" s="23"/>
      <c r="JS63" s="23"/>
      <c r="JT63" s="23"/>
      <c r="JU63" s="23"/>
      <c r="JV63" s="23"/>
      <c r="JW63" s="23"/>
      <c r="JX63" s="23"/>
      <c r="JY63" s="23"/>
      <c r="JZ63" s="23"/>
      <c r="KA63" s="23"/>
      <c r="KB63" s="23"/>
      <c r="KC63" s="23"/>
      <c r="KD63" s="23"/>
      <c r="KE63" s="23"/>
      <c r="KF63" s="23"/>
      <c r="KG63" s="23"/>
      <c r="KH63" s="23"/>
      <c r="KI63" s="23"/>
      <c r="KJ63" s="23"/>
      <c r="KK63" s="23"/>
      <c r="KL63" s="23"/>
      <c r="KM63" s="23"/>
      <c r="KN63" s="23"/>
      <c r="KO63" s="23"/>
      <c r="KP63" s="23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23"/>
      <c r="LC63" s="23"/>
      <c r="LD63" s="23"/>
      <c r="LE63" s="23"/>
      <c r="LF63" s="23"/>
      <c r="LG63" s="23"/>
      <c r="LH63" s="23"/>
      <c r="LI63" s="23"/>
      <c r="LJ63" s="23"/>
      <c r="LK63" s="23"/>
      <c r="LL63" s="23"/>
      <c r="LM63" s="23"/>
      <c r="LN63" s="23"/>
      <c r="LO63" s="23"/>
      <c r="LP63" s="23"/>
      <c r="LQ63" s="23"/>
      <c r="LR63" s="23"/>
      <c r="LS63" s="23"/>
    </row>
    <row r="64" spans="1:331" s="25" customFormat="1" ht="30.6" customHeight="1" thickBot="1" x14ac:dyDescent="0.35">
      <c r="A64" s="61"/>
      <c r="B64" s="66"/>
      <c r="C64" s="66"/>
      <c r="D64" s="38">
        <v>504272179</v>
      </c>
      <c r="E64" s="35" t="s">
        <v>49</v>
      </c>
      <c r="F64" s="36"/>
      <c r="G64" s="37">
        <v>64</v>
      </c>
      <c r="H64" s="37">
        <v>73</v>
      </c>
      <c r="I64" s="37">
        <v>73</v>
      </c>
      <c r="J64" s="37">
        <v>46</v>
      </c>
      <c r="K64" s="64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  <c r="IV64" s="23"/>
      <c r="IW64" s="23"/>
      <c r="IX64" s="23"/>
      <c r="IY64" s="23"/>
      <c r="IZ64" s="23"/>
      <c r="JA64" s="23"/>
      <c r="JB64" s="23"/>
      <c r="JC64" s="23"/>
      <c r="JD64" s="23"/>
      <c r="JE64" s="23"/>
      <c r="JF64" s="23"/>
      <c r="JG64" s="23"/>
      <c r="JH64" s="23"/>
      <c r="JI64" s="23"/>
      <c r="JJ64" s="23"/>
      <c r="JK64" s="23"/>
      <c r="JL64" s="23"/>
      <c r="JM64" s="23"/>
      <c r="JN64" s="23"/>
      <c r="JO64" s="23"/>
      <c r="JP64" s="23"/>
      <c r="JQ64" s="23"/>
      <c r="JR64" s="23"/>
      <c r="JS64" s="23"/>
      <c r="JT64" s="23"/>
      <c r="JU64" s="23"/>
      <c r="JV64" s="23"/>
      <c r="JW64" s="23"/>
      <c r="JX64" s="23"/>
      <c r="JY64" s="23"/>
      <c r="JZ64" s="23"/>
      <c r="KA64" s="23"/>
      <c r="KB64" s="23"/>
      <c r="KC64" s="23"/>
      <c r="KD64" s="23"/>
      <c r="KE64" s="23"/>
      <c r="KF64" s="23"/>
      <c r="KG64" s="23"/>
      <c r="KH64" s="23"/>
      <c r="KI64" s="23"/>
      <c r="KJ64" s="23"/>
      <c r="KK64" s="23"/>
      <c r="KL64" s="23"/>
      <c r="KM64" s="23"/>
      <c r="KN64" s="23"/>
      <c r="KO64" s="23"/>
      <c r="KP64" s="23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23"/>
      <c r="LC64" s="23"/>
      <c r="LD64" s="23"/>
      <c r="LE64" s="23"/>
      <c r="LF64" s="23"/>
      <c r="LG64" s="23"/>
      <c r="LH64" s="23"/>
      <c r="LI64" s="23"/>
      <c r="LJ64" s="23"/>
      <c r="LK64" s="23"/>
      <c r="LL64" s="23"/>
      <c r="LM64" s="23"/>
      <c r="LN64" s="23"/>
      <c r="LO64" s="23"/>
      <c r="LP64" s="23"/>
      <c r="LQ64" s="23"/>
      <c r="LR64" s="23"/>
      <c r="LS64" s="23"/>
    </row>
    <row r="65" spans="1:331" s="25" customFormat="1" ht="30.6" customHeight="1" thickBot="1" x14ac:dyDescent="0.35">
      <c r="A65" s="61"/>
      <c r="B65" s="66"/>
      <c r="C65" s="66"/>
      <c r="D65" s="38">
        <v>501340467</v>
      </c>
      <c r="E65" s="35" t="s">
        <v>57</v>
      </c>
      <c r="F65" s="36"/>
      <c r="G65" s="37">
        <v>85</v>
      </c>
      <c r="H65" s="37">
        <v>70</v>
      </c>
      <c r="I65" s="37">
        <v>70</v>
      </c>
      <c r="J65" s="37">
        <v>60</v>
      </c>
      <c r="K65" s="64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  <c r="IV65" s="23"/>
      <c r="IW65" s="23"/>
      <c r="IX65" s="23"/>
      <c r="IY65" s="23"/>
      <c r="IZ65" s="23"/>
      <c r="JA65" s="23"/>
      <c r="JB65" s="23"/>
      <c r="JC65" s="23"/>
      <c r="JD65" s="23"/>
      <c r="JE65" s="23"/>
      <c r="JF65" s="23"/>
      <c r="JG65" s="23"/>
      <c r="JH65" s="23"/>
      <c r="JI65" s="23"/>
      <c r="JJ65" s="23"/>
      <c r="JK65" s="23"/>
      <c r="JL65" s="23"/>
      <c r="JM65" s="23"/>
      <c r="JN65" s="23"/>
      <c r="JO65" s="23"/>
      <c r="JP65" s="23"/>
      <c r="JQ65" s="23"/>
      <c r="JR65" s="23"/>
      <c r="JS65" s="23"/>
      <c r="JT65" s="23"/>
      <c r="JU65" s="23"/>
      <c r="JV65" s="23"/>
      <c r="JW65" s="23"/>
      <c r="JX65" s="23"/>
      <c r="JY65" s="23"/>
      <c r="JZ65" s="23"/>
      <c r="KA65" s="23"/>
      <c r="KB65" s="23"/>
      <c r="KC65" s="23"/>
      <c r="KD65" s="23"/>
      <c r="KE65" s="23"/>
      <c r="KF65" s="23"/>
      <c r="KG65" s="23"/>
      <c r="KH65" s="23"/>
      <c r="KI65" s="23"/>
      <c r="KJ65" s="23"/>
      <c r="KK65" s="23"/>
      <c r="KL65" s="23"/>
      <c r="KM65" s="23"/>
      <c r="KN65" s="23"/>
      <c r="KO65" s="23"/>
      <c r="KP65" s="23"/>
      <c r="KQ65" s="23"/>
      <c r="KR65" s="23"/>
      <c r="KS65" s="23"/>
      <c r="KT65" s="23"/>
      <c r="KU65" s="23"/>
      <c r="KV65" s="23"/>
      <c r="KW65" s="23"/>
      <c r="KX65" s="23"/>
      <c r="KY65" s="23"/>
      <c r="KZ65" s="23"/>
      <c r="LA65" s="23"/>
      <c r="LB65" s="23"/>
      <c r="LC65" s="23"/>
      <c r="LD65" s="23"/>
      <c r="LE65" s="23"/>
      <c r="LF65" s="23"/>
      <c r="LG65" s="23"/>
      <c r="LH65" s="23"/>
      <c r="LI65" s="23"/>
      <c r="LJ65" s="23"/>
      <c r="LK65" s="23"/>
      <c r="LL65" s="23"/>
      <c r="LM65" s="23"/>
      <c r="LN65" s="23"/>
      <c r="LO65" s="23"/>
      <c r="LP65" s="23"/>
      <c r="LQ65" s="23"/>
      <c r="LR65" s="23"/>
      <c r="LS65" s="23"/>
    </row>
    <row r="66" spans="1:331" s="25" customFormat="1" ht="30.6" customHeight="1" thickBot="1" x14ac:dyDescent="0.35">
      <c r="A66" s="61"/>
      <c r="B66" s="66"/>
      <c r="C66" s="66"/>
      <c r="D66" s="38">
        <v>503412031</v>
      </c>
      <c r="E66" s="35" t="s">
        <v>52</v>
      </c>
      <c r="F66" s="36"/>
      <c r="G66" s="37">
        <v>71</v>
      </c>
      <c r="H66" s="37">
        <v>78</v>
      </c>
      <c r="I66" s="37">
        <v>83</v>
      </c>
      <c r="J66" s="37">
        <v>66</v>
      </c>
      <c r="K66" s="64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  <c r="IV66" s="23"/>
      <c r="IW66" s="23"/>
      <c r="IX66" s="23"/>
      <c r="IY66" s="23"/>
      <c r="IZ66" s="23"/>
      <c r="JA66" s="23"/>
      <c r="JB66" s="23"/>
      <c r="JC66" s="23"/>
      <c r="JD66" s="23"/>
      <c r="JE66" s="23"/>
      <c r="JF66" s="23"/>
      <c r="JG66" s="23"/>
      <c r="JH66" s="23"/>
      <c r="JI66" s="23"/>
      <c r="JJ66" s="23"/>
      <c r="JK66" s="23"/>
      <c r="JL66" s="23"/>
      <c r="JM66" s="23"/>
      <c r="JN66" s="23"/>
      <c r="JO66" s="23"/>
      <c r="JP66" s="23"/>
      <c r="JQ66" s="23"/>
      <c r="JR66" s="23"/>
      <c r="JS66" s="23"/>
      <c r="JT66" s="23"/>
      <c r="JU66" s="23"/>
      <c r="JV66" s="23"/>
      <c r="JW66" s="23"/>
      <c r="JX66" s="23"/>
      <c r="JY66" s="23"/>
      <c r="JZ66" s="23"/>
      <c r="KA66" s="23"/>
      <c r="KB66" s="23"/>
      <c r="KC66" s="23"/>
      <c r="KD66" s="23"/>
      <c r="KE66" s="23"/>
      <c r="KF66" s="23"/>
      <c r="KG66" s="23"/>
      <c r="KH66" s="23"/>
      <c r="KI66" s="23"/>
      <c r="KJ66" s="23"/>
      <c r="KK66" s="23"/>
      <c r="KL66" s="23"/>
      <c r="KM66" s="23"/>
      <c r="KN66" s="23"/>
      <c r="KO66" s="23"/>
      <c r="KP66" s="23"/>
      <c r="KQ66" s="23"/>
      <c r="KR66" s="23"/>
      <c r="KS66" s="23"/>
      <c r="KT66" s="23"/>
      <c r="KU66" s="23"/>
      <c r="KV66" s="23"/>
      <c r="KW66" s="23"/>
      <c r="KX66" s="23"/>
      <c r="KY66" s="23"/>
      <c r="KZ66" s="23"/>
      <c r="LA66" s="23"/>
      <c r="LB66" s="23"/>
      <c r="LC66" s="23"/>
      <c r="LD66" s="23"/>
      <c r="LE66" s="23"/>
      <c r="LF66" s="23"/>
      <c r="LG66" s="23"/>
      <c r="LH66" s="23"/>
      <c r="LI66" s="23"/>
      <c r="LJ66" s="23"/>
      <c r="LK66" s="23"/>
      <c r="LL66" s="23"/>
      <c r="LM66" s="23"/>
      <c r="LN66" s="23"/>
      <c r="LO66" s="23"/>
      <c r="LP66" s="23"/>
      <c r="LQ66" s="23"/>
      <c r="LR66" s="23"/>
      <c r="LS66" s="23"/>
    </row>
    <row r="67" spans="1:331" s="25" customFormat="1" ht="30.6" customHeight="1" thickBot="1" x14ac:dyDescent="0.35">
      <c r="A67" s="61"/>
      <c r="B67" s="66"/>
      <c r="C67" s="66"/>
      <c r="D67" s="38">
        <v>510635679</v>
      </c>
      <c r="E67" s="35" t="s">
        <v>53</v>
      </c>
      <c r="F67" s="36"/>
      <c r="G67" s="37">
        <v>90</v>
      </c>
      <c r="H67" s="37">
        <v>87.5</v>
      </c>
      <c r="I67" s="37">
        <v>87.5</v>
      </c>
      <c r="J67" s="37">
        <v>70</v>
      </c>
      <c r="K67" s="64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23"/>
      <c r="IV67" s="23"/>
      <c r="IW67" s="23"/>
      <c r="IX67" s="23"/>
      <c r="IY67" s="23"/>
      <c r="IZ67" s="23"/>
      <c r="JA67" s="23"/>
      <c r="JB67" s="23"/>
      <c r="JC67" s="23"/>
      <c r="JD67" s="23"/>
      <c r="JE67" s="23"/>
      <c r="JF67" s="23"/>
      <c r="JG67" s="23"/>
      <c r="JH67" s="23"/>
      <c r="JI67" s="23"/>
      <c r="JJ67" s="23"/>
      <c r="JK67" s="23"/>
      <c r="JL67" s="23"/>
      <c r="JM67" s="23"/>
      <c r="JN67" s="23"/>
      <c r="JO67" s="23"/>
      <c r="JP67" s="23"/>
      <c r="JQ67" s="23"/>
      <c r="JR67" s="23"/>
      <c r="JS67" s="23"/>
      <c r="JT67" s="23"/>
      <c r="JU67" s="23"/>
      <c r="JV67" s="23"/>
      <c r="JW67" s="23"/>
      <c r="JX67" s="23"/>
      <c r="JY67" s="23"/>
      <c r="JZ67" s="23"/>
      <c r="KA67" s="23"/>
      <c r="KB67" s="23"/>
      <c r="KC67" s="23"/>
      <c r="KD67" s="23"/>
      <c r="KE67" s="23"/>
      <c r="KF67" s="23"/>
      <c r="KG67" s="23"/>
      <c r="KH67" s="23"/>
      <c r="KI67" s="23"/>
      <c r="KJ67" s="23"/>
      <c r="KK67" s="23"/>
      <c r="KL67" s="23"/>
      <c r="KM67" s="23"/>
      <c r="KN67" s="23"/>
      <c r="KO67" s="23"/>
      <c r="KP67" s="23"/>
      <c r="KQ67" s="23"/>
      <c r="KR67" s="23"/>
      <c r="KS67" s="23"/>
      <c r="KT67" s="23"/>
      <c r="KU67" s="23"/>
      <c r="KV67" s="23"/>
      <c r="KW67" s="23"/>
      <c r="KX67" s="23"/>
      <c r="KY67" s="23"/>
      <c r="KZ67" s="23"/>
      <c r="LA67" s="23"/>
      <c r="LB67" s="23"/>
      <c r="LC67" s="23"/>
      <c r="LD67" s="23"/>
      <c r="LE67" s="23"/>
      <c r="LF67" s="23"/>
      <c r="LG67" s="23"/>
      <c r="LH67" s="23"/>
      <c r="LI67" s="23"/>
      <c r="LJ67" s="23"/>
      <c r="LK67" s="23"/>
      <c r="LL67" s="23"/>
      <c r="LM67" s="23"/>
      <c r="LN67" s="23"/>
      <c r="LO67" s="23"/>
      <c r="LP67" s="23"/>
      <c r="LQ67" s="23"/>
      <c r="LR67" s="23"/>
      <c r="LS67" s="23"/>
    </row>
    <row r="68" spans="1:331" s="25" customFormat="1" ht="30.6" customHeight="1" thickBot="1" x14ac:dyDescent="0.35">
      <c r="A68" s="61"/>
      <c r="B68" s="66"/>
      <c r="C68" s="66"/>
      <c r="D68" s="38">
        <v>501968326</v>
      </c>
      <c r="E68" s="35" t="s">
        <v>51</v>
      </c>
      <c r="F68" s="36"/>
      <c r="G68" s="37">
        <v>100</v>
      </c>
      <c r="H68" s="37">
        <v>100</v>
      </c>
      <c r="I68" s="37">
        <v>100</v>
      </c>
      <c r="J68" s="37">
        <v>95</v>
      </c>
      <c r="K68" s="64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  <c r="IV68" s="23"/>
      <c r="IW68" s="23"/>
      <c r="IX68" s="23"/>
      <c r="IY68" s="23"/>
      <c r="IZ68" s="23"/>
      <c r="JA68" s="23"/>
      <c r="JB68" s="23"/>
      <c r="JC68" s="23"/>
      <c r="JD68" s="23"/>
      <c r="JE68" s="23"/>
      <c r="JF68" s="23"/>
      <c r="JG68" s="23"/>
      <c r="JH68" s="23"/>
      <c r="JI68" s="23"/>
      <c r="JJ68" s="23"/>
      <c r="JK68" s="23"/>
      <c r="JL68" s="23"/>
      <c r="JM68" s="23"/>
      <c r="JN68" s="23"/>
      <c r="JO68" s="23"/>
      <c r="JP68" s="23"/>
      <c r="JQ68" s="23"/>
      <c r="JR68" s="23"/>
      <c r="JS68" s="23"/>
      <c r="JT68" s="23"/>
      <c r="JU68" s="23"/>
      <c r="JV68" s="23"/>
      <c r="JW68" s="23"/>
      <c r="JX68" s="23"/>
      <c r="JY68" s="23"/>
      <c r="JZ68" s="23"/>
      <c r="KA68" s="23"/>
      <c r="KB68" s="23"/>
      <c r="KC68" s="23"/>
      <c r="KD68" s="23"/>
      <c r="KE68" s="23"/>
      <c r="KF68" s="23"/>
      <c r="KG68" s="23"/>
      <c r="KH68" s="23"/>
      <c r="KI68" s="23"/>
      <c r="KJ68" s="23"/>
      <c r="KK68" s="23"/>
      <c r="KL68" s="23"/>
      <c r="KM68" s="23"/>
      <c r="KN68" s="23"/>
      <c r="KO68" s="23"/>
      <c r="KP68" s="23"/>
      <c r="KQ68" s="23"/>
      <c r="KR68" s="23"/>
      <c r="KS68" s="23"/>
      <c r="KT68" s="23"/>
      <c r="KU68" s="23"/>
      <c r="KV68" s="23"/>
      <c r="KW68" s="23"/>
      <c r="KX68" s="23"/>
      <c r="KY68" s="23"/>
      <c r="KZ68" s="23"/>
      <c r="LA68" s="23"/>
      <c r="LB68" s="23"/>
      <c r="LC68" s="23"/>
      <c r="LD68" s="23"/>
      <c r="LE68" s="23"/>
      <c r="LF68" s="23"/>
      <c r="LG68" s="23"/>
      <c r="LH68" s="23"/>
      <c r="LI68" s="23"/>
      <c r="LJ68" s="23"/>
      <c r="LK68" s="23"/>
      <c r="LL68" s="23"/>
      <c r="LM68" s="23"/>
      <c r="LN68" s="23"/>
      <c r="LO68" s="23"/>
      <c r="LP68" s="23"/>
      <c r="LQ68" s="23"/>
      <c r="LR68" s="23"/>
      <c r="LS68" s="23"/>
    </row>
    <row r="69" spans="1:331" s="25" customFormat="1" ht="30.6" customHeight="1" thickBot="1" x14ac:dyDescent="0.35">
      <c r="A69" s="61"/>
      <c r="B69" s="66"/>
      <c r="C69" s="66"/>
      <c r="D69" s="38">
        <v>502829257</v>
      </c>
      <c r="E69" s="35" t="s">
        <v>50</v>
      </c>
      <c r="F69" s="36"/>
      <c r="G69" s="37">
        <v>116.17</v>
      </c>
      <c r="H69" s="37">
        <v>116.17</v>
      </c>
      <c r="I69" s="37">
        <v>116.17</v>
      </c>
      <c r="J69" s="37">
        <v>98.17</v>
      </c>
      <c r="K69" s="64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  <c r="IV69" s="23"/>
      <c r="IW69" s="23"/>
      <c r="IX69" s="23"/>
      <c r="IY69" s="23"/>
      <c r="IZ69" s="23"/>
      <c r="JA69" s="23"/>
      <c r="JB69" s="23"/>
      <c r="JC69" s="23"/>
      <c r="JD69" s="23"/>
      <c r="JE69" s="23"/>
      <c r="JF69" s="23"/>
      <c r="JG69" s="23"/>
      <c r="JH69" s="23"/>
      <c r="JI69" s="23"/>
      <c r="JJ69" s="23"/>
      <c r="JK69" s="23"/>
      <c r="JL69" s="23"/>
      <c r="JM69" s="23"/>
      <c r="JN69" s="23"/>
      <c r="JO69" s="23"/>
      <c r="JP69" s="23"/>
      <c r="JQ69" s="23"/>
      <c r="JR69" s="23"/>
      <c r="JS69" s="23"/>
      <c r="JT69" s="23"/>
      <c r="JU69" s="23"/>
      <c r="JV69" s="23"/>
      <c r="JW69" s="23"/>
      <c r="JX69" s="23"/>
      <c r="JY69" s="23"/>
      <c r="JZ69" s="23"/>
      <c r="KA69" s="23"/>
      <c r="KB69" s="23"/>
      <c r="KC69" s="23"/>
      <c r="KD69" s="23"/>
      <c r="KE69" s="23"/>
      <c r="KF69" s="23"/>
      <c r="KG69" s="23"/>
      <c r="KH69" s="23"/>
      <c r="KI69" s="23"/>
      <c r="KJ69" s="23"/>
      <c r="KK69" s="23"/>
      <c r="KL69" s="23"/>
      <c r="KM69" s="23"/>
      <c r="KN69" s="23"/>
      <c r="KO69" s="23"/>
      <c r="KP69" s="23"/>
      <c r="KQ69" s="23"/>
      <c r="KR69" s="23"/>
      <c r="KS69" s="23"/>
      <c r="KT69" s="23"/>
      <c r="KU69" s="23"/>
      <c r="KV69" s="23"/>
      <c r="KW69" s="23"/>
      <c r="KX69" s="23"/>
      <c r="KY69" s="23"/>
      <c r="KZ69" s="23"/>
      <c r="LA69" s="23"/>
      <c r="LB69" s="23"/>
      <c r="LC69" s="23"/>
      <c r="LD69" s="23"/>
      <c r="LE69" s="23"/>
      <c r="LF69" s="23"/>
      <c r="LG69" s="23"/>
      <c r="LH69" s="23"/>
      <c r="LI69" s="23"/>
      <c r="LJ69" s="23"/>
      <c r="LK69" s="23"/>
      <c r="LL69" s="23"/>
      <c r="LM69" s="23"/>
      <c r="LN69" s="23"/>
      <c r="LO69" s="23"/>
      <c r="LP69" s="23"/>
      <c r="LQ69" s="23"/>
      <c r="LR69" s="23"/>
      <c r="LS69" s="23"/>
    </row>
    <row r="70" spans="1:331" s="25" customFormat="1" ht="30.6" customHeight="1" thickBot="1" x14ac:dyDescent="0.35">
      <c r="A70" s="61"/>
      <c r="B70" s="66"/>
      <c r="C70" s="66"/>
      <c r="D70" s="38">
        <v>502310090</v>
      </c>
      <c r="E70" s="35" t="s">
        <v>54</v>
      </c>
      <c r="F70" s="36"/>
      <c r="G70" s="37">
        <v>185</v>
      </c>
      <c r="H70" s="37">
        <v>155</v>
      </c>
      <c r="I70" s="37">
        <v>95</v>
      </c>
      <c r="J70" s="37">
        <v>155</v>
      </c>
      <c r="K70" s="64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  <c r="IV70" s="23"/>
      <c r="IW70" s="23"/>
      <c r="IX70" s="23"/>
      <c r="IY70" s="23"/>
      <c r="IZ70" s="23"/>
      <c r="JA70" s="23"/>
      <c r="JB70" s="23"/>
      <c r="JC70" s="23"/>
      <c r="JD70" s="23"/>
      <c r="JE70" s="23"/>
      <c r="JF70" s="23"/>
      <c r="JG70" s="23"/>
      <c r="JH70" s="23"/>
      <c r="JI70" s="23"/>
      <c r="JJ70" s="23"/>
      <c r="JK70" s="23"/>
      <c r="JL70" s="23"/>
      <c r="JM70" s="23"/>
      <c r="JN70" s="23"/>
      <c r="JO70" s="23"/>
      <c r="JP70" s="23"/>
      <c r="JQ70" s="23"/>
      <c r="JR70" s="23"/>
      <c r="JS70" s="23"/>
      <c r="JT70" s="23"/>
      <c r="JU70" s="23"/>
      <c r="JV70" s="23"/>
      <c r="JW70" s="23"/>
      <c r="JX70" s="23"/>
      <c r="JY70" s="23"/>
      <c r="JZ70" s="23"/>
      <c r="KA70" s="23"/>
      <c r="KB70" s="23"/>
      <c r="KC70" s="23"/>
      <c r="KD70" s="23"/>
      <c r="KE70" s="23"/>
      <c r="KF70" s="23"/>
      <c r="KG70" s="23"/>
      <c r="KH70" s="23"/>
      <c r="KI70" s="23"/>
      <c r="KJ70" s="23"/>
      <c r="KK70" s="23"/>
      <c r="KL70" s="23"/>
      <c r="KM70" s="23"/>
      <c r="KN70" s="23"/>
      <c r="KO70" s="23"/>
      <c r="KP70" s="23"/>
      <c r="KQ70" s="23"/>
      <c r="KR70" s="23"/>
      <c r="KS70" s="23"/>
      <c r="KT70" s="23"/>
      <c r="KU70" s="23"/>
      <c r="KV70" s="23"/>
      <c r="KW70" s="23"/>
      <c r="KX70" s="23"/>
      <c r="KY70" s="23"/>
      <c r="KZ70" s="23"/>
      <c r="LA70" s="23"/>
      <c r="LB70" s="23"/>
      <c r="LC70" s="23"/>
      <c r="LD70" s="23"/>
      <c r="LE70" s="23"/>
      <c r="LF70" s="23"/>
      <c r="LG70" s="23"/>
      <c r="LH70" s="23"/>
      <c r="LI70" s="23"/>
      <c r="LJ70" s="23"/>
      <c r="LK70" s="23"/>
      <c r="LL70" s="23"/>
      <c r="LM70" s="23"/>
      <c r="LN70" s="23"/>
      <c r="LO70" s="23"/>
      <c r="LP70" s="23"/>
      <c r="LQ70" s="23"/>
      <c r="LR70" s="23"/>
      <c r="LS70" s="23"/>
    </row>
    <row r="71" spans="1:331" s="25" customFormat="1" ht="30.6" customHeight="1" thickBot="1" x14ac:dyDescent="0.35">
      <c r="A71" s="61"/>
      <c r="B71" s="66"/>
      <c r="C71" s="66"/>
      <c r="D71" s="40" t="s">
        <v>59</v>
      </c>
      <c r="E71" s="35" t="s">
        <v>58</v>
      </c>
      <c r="F71" s="36"/>
      <c r="G71" s="37">
        <v>200</v>
      </c>
      <c r="H71" s="37">
        <v>140</v>
      </c>
      <c r="I71" s="37">
        <v>140</v>
      </c>
      <c r="J71" s="37">
        <v>100</v>
      </c>
      <c r="K71" s="64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  <c r="IW71" s="23"/>
      <c r="IX71" s="23"/>
      <c r="IY71" s="23"/>
      <c r="IZ71" s="23"/>
      <c r="JA71" s="23"/>
      <c r="JB71" s="23"/>
      <c r="JC71" s="23"/>
      <c r="JD71" s="23"/>
      <c r="JE71" s="23"/>
      <c r="JF71" s="23"/>
      <c r="JG71" s="23"/>
      <c r="JH71" s="23"/>
      <c r="JI71" s="23"/>
      <c r="JJ71" s="23"/>
      <c r="JK71" s="23"/>
      <c r="JL71" s="23"/>
      <c r="JM71" s="23"/>
      <c r="JN71" s="23"/>
      <c r="JO71" s="23"/>
      <c r="JP71" s="23"/>
      <c r="JQ71" s="23"/>
      <c r="JR71" s="23"/>
      <c r="JS71" s="23"/>
      <c r="JT71" s="23"/>
      <c r="JU71" s="23"/>
      <c r="JV71" s="23"/>
      <c r="JW71" s="23"/>
      <c r="JX71" s="23"/>
      <c r="JY71" s="23"/>
      <c r="JZ71" s="23"/>
      <c r="KA71" s="23"/>
      <c r="KB71" s="23"/>
      <c r="KC71" s="23"/>
      <c r="KD71" s="23"/>
      <c r="KE71" s="23"/>
      <c r="KF71" s="23"/>
      <c r="KG71" s="23"/>
      <c r="KH71" s="23"/>
      <c r="KI71" s="23"/>
      <c r="KJ71" s="23"/>
      <c r="KK71" s="23"/>
      <c r="KL71" s="23"/>
      <c r="KM71" s="23"/>
      <c r="KN71" s="23"/>
      <c r="KO71" s="23"/>
      <c r="KP71" s="23"/>
      <c r="KQ71" s="23"/>
      <c r="KR71" s="23"/>
      <c r="KS71" s="23"/>
      <c r="KT71" s="23"/>
      <c r="KU71" s="23"/>
      <c r="KV71" s="23"/>
      <c r="KW71" s="23"/>
      <c r="KX71" s="23"/>
      <c r="KY71" s="23"/>
      <c r="KZ71" s="23"/>
      <c r="LA71" s="23"/>
      <c r="LB71" s="23"/>
      <c r="LC71" s="23"/>
      <c r="LD71" s="23"/>
      <c r="LE71" s="23"/>
      <c r="LF71" s="23"/>
      <c r="LG71" s="23"/>
      <c r="LH71" s="23"/>
      <c r="LI71" s="23"/>
      <c r="LJ71" s="23"/>
      <c r="LK71" s="23"/>
      <c r="LL71" s="23"/>
      <c r="LM71" s="23"/>
      <c r="LN71" s="23"/>
      <c r="LO71" s="23"/>
      <c r="LP71" s="23"/>
      <c r="LQ71" s="23"/>
      <c r="LR71" s="23"/>
      <c r="LS71" s="23"/>
    </row>
    <row r="72" spans="1:331" s="25" customFormat="1" ht="30.6" customHeight="1" thickBot="1" x14ac:dyDescent="0.35">
      <c r="A72" s="61"/>
      <c r="B72" s="66"/>
      <c r="C72" s="66"/>
      <c r="D72" s="38">
        <v>507025229</v>
      </c>
      <c r="E72" s="35" t="s">
        <v>56</v>
      </c>
      <c r="F72" s="36"/>
      <c r="G72" s="37">
        <v>1000</v>
      </c>
      <c r="H72" s="37">
        <v>1000</v>
      </c>
      <c r="I72" s="37">
        <v>1000</v>
      </c>
      <c r="J72" s="37">
        <v>500</v>
      </c>
      <c r="K72" s="64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  <c r="IV72" s="23"/>
      <c r="IW72" s="23"/>
      <c r="IX72" s="23"/>
      <c r="IY72" s="23"/>
      <c r="IZ72" s="23"/>
      <c r="JA72" s="23"/>
      <c r="JB72" s="23"/>
      <c r="JC72" s="23"/>
      <c r="JD72" s="23"/>
      <c r="JE72" s="23"/>
      <c r="JF72" s="23"/>
      <c r="JG72" s="23"/>
      <c r="JH72" s="23"/>
      <c r="JI72" s="23"/>
      <c r="JJ72" s="23"/>
      <c r="JK72" s="23"/>
      <c r="JL72" s="23"/>
      <c r="JM72" s="23"/>
      <c r="JN72" s="23"/>
      <c r="JO72" s="23"/>
      <c r="JP72" s="23"/>
      <c r="JQ72" s="23"/>
      <c r="JR72" s="23"/>
      <c r="JS72" s="23"/>
      <c r="JT72" s="23"/>
      <c r="JU72" s="23"/>
      <c r="JV72" s="23"/>
      <c r="JW72" s="23"/>
      <c r="JX72" s="23"/>
      <c r="JY72" s="23"/>
      <c r="JZ72" s="23"/>
      <c r="KA72" s="23"/>
      <c r="KB72" s="23"/>
      <c r="KC72" s="23"/>
      <c r="KD72" s="23"/>
      <c r="KE72" s="23"/>
      <c r="KF72" s="23"/>
      <c r="KG72" s="23"/>
      <c r="KH72" s="23"/>
      <c r="KI72" s="23"/>
      <c r="KJ72" s="23"/>
      <c r="KK72" s="23"/>
      <c r="KL72" s="23"/>
      <c r="KM72" s="23"/>
      <c r="KN72" s="23"/>
      <c r="KO72" s="23"/>
      <c r="KP72" s="23"/>
      <c r="KQ72" s="23"/>
      <c r="KR72" s="23"/>
      <c r="KS72" s="23"/>
      <c r="KT72" s="23"/>
      <c r="KU72" s="23"/>
      <c r="KV72" s="23"/>
      <c r="KW72" s="23"/>
      <c r="KX72" s="23"/>
      <c r="KY72" s="23"/>
      <c r="KZ72" s="23"/>
      <c r="LA72" s="23"/>
      <c r="LB72" s="23"/>
      <c r="LC72" s="23"/>
      <c r="LD72" s="23"/>
      <c r="LE72" s="23"/>
      <c r="LF72" s="23"/>
      <c r="LG72" s="23"/>
      <c r="LH72" s="23"/>
      <c r="LI72" s="23"/>
      <c r="LJ72" s="23"/>
      <c r="LK72" s="23"/>
      <c r="LL72" s="23"/>
      <c r="LM72" s="23"/>
      <c r="LN72" s="23"/>
      <c r="LO72" s="23"/>
      <c r="LP72" s="23"/>
      <c r="LQ72" s="23"/>
      <c r="LR72" s="23"/>
      <c r="LS72" s="23"/>
    </row>
    <row r="73" spans="1:331" s="21" customFormat="1" ht="30.6" customHeight="1" x14ac:dyDescent="0.3">
      <c r="A73" s="61"/>
      <c r="B73" s="58">
        <v>6</v>
      </c>
      <c r="C73" s="58" t="s">
        <v>41</v>
      </c>
      <c r="D73" s="43">
        <v>504615947</v>
      </c>
      <c r="E73" s="32" t="s">
        <v>32</v>
      </c>
      <c r="F73" s="30"/>
      <c r="G73" s="42">
        <v>62.5</v>
      </c>
      <c r="H73" s="42">
        <v>50</v>
      </c>
      <c r="I73" s="42">
        <v>50</v>
      </c>
      <c r="J73" s="42">
        <v>35</v>
      </c>
      <c r="K73" s="64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</row>
    <row r="74" spans="1:331" s="3" customFormat="1" ht="30.6" customHeight="1" x14ac:dyDescent="0.3">
      <c r="A74" s="61"/>
      <c r="B74" s="58"/>
      <c r="C74" s="58"/>
      <c r="D74" s="43">
        <v>504105337</v>
      </c>
      <c r="E74" s="32" t="s">
        <v>33</v>
      </c>
      <c r="F74" s="30"/>
      <c r="G74" s="42">
        <v>80</v>
      </c>
      <c r="H74" s="42">
        <v>60</v>
      </c>
      <c r="I74" s="42">
        <v>60</v>
      </c>
      <c r="J74" s="42">
        <v>35</v>
      </c>
      <c r="K74" s="64"/>
    </row>
    <row r="75" spans="1:331" s="3" customFormat="1" ht="30.6" customHeight="1" x14ac:dyDescent="0.3">
      <c r="A75" s="61"/>
      <c r="B75" s="58"/>
      <c r="C75" s="58"/>
      <c r="D75" s="43">
        <v>506204650</v>
      </c>
      <c r="E75" s="32" t="s">
        <v>48</v>
      </c>
      <c r="F75" s="30"/>
      <c r="G75" s="42">
        <v>65</v>
      </c>
      <c r="H75" s="42">
        <v>65</v>
      </c>
      <c r="I75" s="42">
        <v>65</v>
      </c>
      <c r="J75" s="42">
        <v>35</v>
      </c>
      <c r="K75" s="64"/>
    </row>
    <row r="76" spans="1:331" s="3" customFormat="1" ht="30.6" customHeight="1" x14ac:dyDescent="0.3">
      <c r="A76" s="61"/>
      <c r="B76" s="58"/>
      <c r="C76" s="58"/>
      <c r="D76" s="43">
        <v>504272179</v>
      </c>
      <c r="E76" s="32" t="s">
        <v>49</v>
      </c>
      <c r="F76" s="30"/>
      <c r="G76" s="42">
        <v>64</v>
      </c>
      <c r="H76" s="42">
        <v>73</v>
      </c>
      <c r="I76" s="42">
        <v>73</v>
      </c>
      <c r="J76" s="42">
        <v>46</v>
      </c>
      <c r="K76" s="64"/>
    </row>
    <row r="77" spans="1:331" s="3" customFormat="1" ht="30.6" customHeight="1" x14ac:dyDescent="0.3">
      <c r="A77" s="61"/>
      <c r="B77" s="58"/>
      <c r="C77" s="58"/>
      <c r="D77" s="43">
        <v>501340467</v>
      </c>
      <c r="E77" s="32" t="s">
        <v>57</v>
      </c>
      <c r="F77" s="30"/>
      <c r="G77" s="42">
        <v>85</v>
      </c>
      <c r="H77" s="42">
        <v>70</v>
      </c>
      <c r="I77" s="42">
        <v>70</v>
      </c>
      <c r="J77" s="42">
        <v>60</v>
      </c>
      <c r="K77" s="64"/>
    </row>
    <row r="78" spans="1:331" s="3" customFormat="1" ht="30.6" customHeight="1" x14ac:dyDescent="0.3">
      <c r="A78" s="61"/>
      <c r="B78" s="58"/>
      <c r="C78" s="58"/>
      <c r="D78" s="43">
        <v>503412031</v>
      </c>
      <c r="E78" s="32" t="s">
        <v>52</v>
      </c>
      <c r="F78" s="30"/>
      <c r="G78" s="42">
        <v>71</v>
      </c>
      <c r="H78" s="42">
        <v>78</v>
      </c>
      <c r="I78" s="42">
        <v>83</v>
      </c>
      <c r="J78" s="42">
        <v>66</v>
      </c>
      <c r="K78" s="64"/>
    </row>
    <row r="79" spans="1:331" s="3" customFormat="1" ht="30.6" customHeight="1" x14ac:dyDescent="0.3">
      <c r="A79" s="61"/>
      <c r="B79" s="58"/>
      <c r="C79" s="58"/>
      <c r="D79" s="43">
        <v>510635679</v>
      </c>
      <c r="E79" s="32" t="s">
        <v>53</v>
      </c>
      <c r="F79" s="30"/>
      <c r="G79" s="42">
        <v>90</v>
      </c>
      <c r="H79" s="42">
        <v>87.5</v>
      </c>
      <c r="I79" s="42">
        <v>87.5</v>
      </c>
      <c r="J79" s="42">
        <v>70</v>
      </c>
      <c r="K79" s="64"/>
    </row>
    <row r="80" spans="1:331" s="3" customFormat="1" ht="30.6" customHeight="1" x14ac:dyDescent="0.3">
      <c r="A80" s="61"/>
      <c r="B80" s="58"/>
      <c r="C80" s="58"/>
      <c r="D80" s="43">
        <v>501968326</v>
      </c>
      <c r="E80" s="32" t="s">
        <v>51</v>
      </c>
      <c r="F80" s="30"/>
      <c r="G80" s="42">
        <v>110</v>
      </c>
      <c r="H80" s="42">
        <v>110</v>
      </c>
      <c r="I80" s="42">
        <v>110</v>
      </c>
      <c r="J80" s="42">
        <v>105</v>
      </c>
      <c r="K80" s="64"/>
    </row>
    <row r="81" spans="1:331" s="3" customFormat="1" ht="30.6" customHeight="1" x14ac:dyDescent="0.3">
      <c r="A81" s="61"/>
      <c r="B81" s="58"/>
      <c r="C81" s="58"/>
      <c r="D81" s="43">
        <v>502829257</v>
      </c>
      <c r="E81" s="32" t="s">
        <v>50</v>
      </c>
      <c r="F81" s="30"/>
      <c r="G81" s="42">
        <v>113.05</v>
      </c>
      <c r="H81" s="42">
        <v>113.05</v>
      </c>
      <c r="I81" s="42">
        <v>113.05</v>
      </c>
      <c r="J81" s="42">
        <v>95.05</v>
      </c>
      <c r="K81" s="64"/>
    </row>
    <row r="82" spans="1:331" s="3" customFormat="1" ht="30.6" customHeight="1" x14ac:dyDescent="0.3">
      <c r="A82" s="61"/>
      <c r="B82" s="58"/>
      <c r="C82" s="58"/>
      <c r="D82" s="43">
        <v>502310090</v>
      </c>
      <c r="E82" s="32" t="s">
        <v>54</v>
      </c>
      <c r="F82" s="30"/>
      <c r="G82" s="42">
        <v>185</v>
      </c>
      <c r="H82" s="42">
        <v>155</v>
      </c>
      <c r="I82" s="42">
        <v>95</v>
      </c>
      <c r="J82" s="42">
        <v>155</v>
      </c>
      <c r="K82" s="64"/>
    </row>
    <row r="83" spans="1:331" s="3" customFormat="1" ht="30.6" customHeight="1" x14ac:dyDescent="0.3">
      <c r="A83" s="61"/>
      <c r="B83" s="58"/>
      <c r="C83" s="58"/>
      <c r="D83" s="43" t="s">
        <v>59</v>
      </c>
      <c r="E83" s="32" t="s">
        <v>58</v>
      </c>
      <c r="F83" s="30"/>
      <c r="G83" s="42">
        <v>200</v>
      </c>
      <c r="H83" s="42">
        <v>140</v>
      </c>
      <c r="I83" s="42">
        <v>140</v>
      </c>
      <c r="J83" s="42">
        <v>100</v>
      </c>
      <c r="K83" s="64"/>
    </row>
    <row r="84" spans="1:331" s="3" customFormat="1" ht="30.6" customHeight="1" x14ac:dyDescent="0.3">
      <c r="A84" s="61"/>
      <c r="B84" s="58"/>
      <c r="C84" s="58"/>
      <c r="D84" s="43">
        <v>507025229</v>
      </c>
      <c r="E84" s="32" t="s">
        <v>56</v>
      </c>
      <c r="F84" s="30"/>
      <c r="G84" s="42">
        <v>1000</v>
      </c>
      <c r="H84" s="42">
        <v>1000</v>
      </c>
      <c r="I84" s="42">
        <v>1000</v>
      </c>
      <c r="J84" s="42">
        <v>500</v>
      </c>
      <c r="K84" s="64"/>
    </row>
    <row r="85" spans="1:331" s="3" customFormat="1" ht="27.6" customHeight="1" x14ac:dyDescent="0.3">
      <c r="A85" s="61"/>
      <c r="B85" s="59">
        <v>7</v>
      </c>
      <c r="C85" s="59" t="s">
        <v>42</v>
      </c>
      <c r="D85" s="45">
        <v>504615947</v>
      </c>
      <c r="E85" s="33" t="s">
        <v>32</v>
      </c>
      <c r="F85" s="31"/>
      <c r="G85" s="29">
        <v>62.5</v>
      </c>
      <c r="H85" s="29">
        <v>50</v>
      </c>
      <c r="I85" s="29">
        <v>50</v>
      </c>
      <c r="J85" s="29">
        <v>35</v>
      </c>
      <c r="K85" s="64"/>
    </row>
    <row r="86" spans="1:331" s="3" customFormat="1" ht="27.6" customHeight="1" x14ac:dyDescent="0.3">
      <c r="A86" s="61"/>
      <c r="B86" s="59"/>
      <c r="C86" s="59"/>
      <c r="D86" s="45">
        <v>504105337</v>
      </c>
      <c r="E86" s="33" t="s">
        <v>33</v>
      </c>
      <c r="F86" s="31"/>
      <c r="G86" s="29">
        <v>80</v>
      </c>
      <c r="H86" s="29">
        <v>60</v>
      </c>
      <c r="I86" s="29">
        <v>60</v>
      </c>
      <c r="J86" s="29">
        <v>35</v>
      </c>
      <c r="K86" s="64"/>
    </row>
    <row r="87" spans="1:331" s="3" customFormat="1" ht="27.6" customHeight="1" x14ac:dyDescent="0.3">
      <c r="A87" s="61"/>
      <c r="B87" s="59"/>
      <c r="C87" s="59"/>
      <c r="D87" s="45">
        <v>506204650</v>
      </c>
      <c r="E87" s="33" t="s">
        <v>48</v>
      </c>
      <c r="F87" s="31"/>
      <c r="G87" s="29">
        <v>65</v>
      </c>
      <c r="H87" s="29">
        <v>65</v>
      </c>
      <c r="I87" s="29">
        <v>65</v>
      </c>
      <c r="J87" s="29">
        <v>35</v>
      </c>
      <c r="K87" s="64"/>
    </row>
    <row r="88" spans="1:331" s="3" customFormat="1" ht="27.6" customHeight="1" x14ac:dyDescent="0.3">
      <c r="A88" s="61"/>
      <c r="B88" s="59"/>
      <c r="C88" s="59"/>
      <c r="D88" s="45">
        <v>501340467</v>
      </c>
      <c r="E88" s="33" t="s">
        <v>57</v>
      </c>
      <c r="F88" s="31"/>
      <c r="G88" s="29">
        <v>75</v>
      </c>
      <c r="H88" s="29">
        <v>60</v>
      </c>
      <c r="I88" s="29">
        <v>60</v>
      </c>
      <c r="J88" s="29">
        <v>50</v>
      </c>
      <c r="K88" s="64"/>
    </row>
    <row r="89" spans="1:331" s="3" customFormat="1" ht="27.6" customHeight="1" x14ac:dyDescent="0.3">
      <c r="A89" s="61"/>
      <c r="B89" s="59"/>
      <c r="C89" s="59"/>
      <c r="D89" s="45">
        <v>504272179</v>
      </c>
      <c r="E89" s="33" t="s">
        <v>49</v>
      </c>
      <c r="F89" s="31"/>
      <c r="G89" s="29">
        <v>64</v>
      </c>
      <c r="H89" s="29">
        <v>73</v>
      </c>
      <c r="I89" s="29">
        <v>73</v>
      </c>
      <c r="J89" s="29">
        <v>46</v>
      </c>
      <c r="K89" s="64"/>
    </row>
    <row r="90" spans="1:331" s="3" customFormat="1" ht="27.6" customHeight="1" x14ac:dyDescent="0.3">
      <c r="A90" s="61"/>
      <c r="B90" s="59"/>
      <c r="C90" s="59"/>
      <c r="D90" s="45">
        <v>502829257</v>
      </c>
      <c r="E90" s="33" t="s">
        <v>50</v>
      </c>
      <c r="F90" s="31"/>
      <c r="G90" s="29">
        <v>70.95</v>
      </c>
      <c r="H90" s="29">
        <v>70.95</v>
      </c>
      <c r="I90" s="29">
        <v>70.95</v>
      </c>
      <c r="J90" s="29">
        <v>52.95</v>
      </c>
      <c r="K90" s="64"/>
    </row>
    <row r="91" spans="1:331" s="3" customFormat="1" ht="27.6" customHeight="1" x14ac:dyDescent="0.3">
      <c r="A91" s="61"/>
      <c r="B91" s="59"/>
      <c r="C91" s="59"/>
      <c r="D91" s="45">
        <v>503412031</v>
      </c>
      <c r="E91" s="33" t="s">
        <v>52</v>
      </c>
      <c r="F91" s="31"/>
      <c r="G91" s="29">
        <v>70</v>
      </c>
      <c r="H91" s="29">
        <v>76</v>
      </c>
      <c r="I91" s="29">
        <v>81</v>
      </c>
      <c r="J91" s="29">
        <v>65</v>
      </c>
      <c r="K91" s="64"/>
    </row>
    <row r="92" spans="1:331" s="3" customFormat="1" ht="27.6" customHeight="1" x14ac:dyDescent="0.3">
      <c r="A92" s="61"/>
      <c r="B92" s="59"/>
      <c r="C92" s="59"/>
      <c r="D92" s="45">
        <v>501968326</v>
      </c>
      <c r="E92" s="33" t="s">
        <v>51</v>
      </c>
      <c r="F92" s="31"/>
      <c r="G92" s="29">
        <v>110</v>
      </c>
      <c r="H92" s="29">
        <v>110</v>
      </c>
      <c r="I92" s="29">
        <v>110</v>
      </c>
      <c r="J92" s="29">
        <v>105</v>
      </c>
      <c r="K92" s="64"/>
    </row>
    <row r="93" spans="1:331" s="3" customFormat="1" ht="27.6" customHeight="1" x14ac:dyDescent="0.3">
      <c r="A93" s="61"/>
      <c r="B93" s="59"/>
      <c r="C93" s="59"/>
      <c r="D93" s="45">
        <v>502310090</v>
      </c>
      <c r="E93" s="33" t="s">
        <v>54</v>
      </c>
      <c r="F93" s="31"/>
      <c r="G93" s="29">
        <v>185</v>
      </c>
      <c r="H93" s="29">
        <v>155</v>
      </c>
      <c r="I93" s="29">
        <v>95</v>
      </c>
      <c r="J93" s="29">
        <v>155</v>
      </c>
      <c r="K93" s="64"/>
    </row>
    <row r="94" spans="1:331" s="3" customFormat="1" ht="27.6" customHeight="1" x14ac:dyDescent="0.3">
      <c r="A94" s="61"/>
      <c r="B94" s="59"/>
      <c r="C94" s="59"/>
      <c r="D94" s="45" t="s">
        <v>59</v>
      </c>
      <c r="E94" s="33" t="s">
        <v>58</v>
      </c>
      <c r="F94" s="31"/>
      <c r="G94" s="29">
        <v>200</v>
      </c>
      <c r="H94" s="29">
        <v>140</v>
      </c>
      <c r="I94" s="29">
        <v>140</v>
      </c>
      <c r="J94" s="29">
        <v>100</v>
      </c>
      <c r="K94" s="64"/>
    </row>
    <row r="95" spans="1:331" s="3" customFormat="1" ht="27.6" customHeight="1" thickBot="1" x14ac:dyDescent="0.35">
      <c r="A95" s="62"/>
      <c r="B95" s="60"/>
      <c r="C95" s="60"/>
      <c r="D95" s="46">
        <v>507025229</v>
      </c>
      <c r="E95" s="34" t="s">
        <v>56</v>
      </c>
      <c r="F95" s="44"/>
      <c r="G95" s="29">
        <v>1000</v>
      </c>
      <c r="H95" s="29">
        <v>1000</v>
      </c>
      <c r="I95" s="29">
        <v>1000</v>
      </c>
      <c r="J95" s="29">
        <v>500</v>
      </c>
      <c r="K95" s="65"/>
    </row>
    <row r="96" spans="1:331" x14ac:dyDescent="0.3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19"/>
      <c r="GH96" s="19"/>
      <c r="GI96" s="19"/>
      <c r="GJ96" s="19"/>
      <c r="GK96" s="19"/>
      <c r="GL96" s="19"/>
      <c r="GM96" s="19"/>
      <c r="GN96" s="19"/>
      <c r="GO96" s="19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</row>
    <row r="97" spans="12:331" x14ac:dyDescent="0.3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19"/>
      <c r="GH97" s="19"/>
      <c r="GI97" s="19"/>
      <c r="GJ97" s="19"/>
      <c r="GK97" s="19"/>
      <c r="GL97" s="19"/>
      <c r="GM97" s="19"/>
      <c r="GN97" s="19"/>
      <c r="GO97" s="19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</row>
    <row r="98" spans="12:331" x14ac:dyDescent="0.3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19"/>
      <c r="GH98" s="19"/>
      <c r="GI98" s="19"/>
      <c r="GJ98" s="19"/>
      <c r="GK98" s="19"/>
      <c r="GL98" s="19"/>
      <c r="GM98" s="19"/>
      <c r="GN98" s="19"/>
      <c r="GO98" s="19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</row>
    <row r="99" spans="12:331" x14ac:dyDescent="0.3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19"/>
      <c r="GH99" s="19"/>
      <c r="GI99" s="19"/>
      <c r="GJ99" s="19"/>
      <c r="GK99" s="19"/>
      <c r="GL99" s="19"/>
      <c r="GM99" s="19"/>
      <c r="GN99" s="19"/>
      <c r="GO99" s="19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</row>
    <row r="100" spans="12:331" x14ac:dyDescent="0.3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19"/>
      <c r="GH100" s="19"/>
      <c r="GI100" s="19"/>
      <c r="GJ100" s="19"/>
      <c r="GK100" s="19"/>
      <c r="GL100" s="19"/>
      <c r="GM100" s="19"/>
      <c r="GN100" s="19"/>
      <c r="GO100" s="19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</row>
    <row r="101" spans="12:331" x14ac:dyDescent="0.3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19"/>
      <c r="GH101" s="19"/>
      <c r="GI101" s="19"/>
      <c r="GJ101" s="19"/>
      <c r="GK101" s="19"/>
      <c r="GL101" s="19"/>
      <c r="GM101" s="19"/>
      <c r="GN101" s="19"/>
      <c r="GO101" s="19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</row>
    <row r="102" spans="12:331" x14ac:dyDescent="0.3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19"/>
      <c r="GH102" s="19"/>
      <c r="GI102" s="19"/>
      <c r="GJ102" s="19"/>
      <c r="GK102" s="19"/>
      <c r="GL102" s="19"/>
      <c r="GM102" s="19"/>
      <c r="GN102" s="19"/>
      <c r="GO102" s="19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</row>
    <row r="103" spans="12:331" x14ac:dyDescent="0.3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19"/>
      <c r="GH103" s="19"/>
      <c r="GI103" s="19"/>
      <c r="GJ103" s="19"/>
      <c r="GK103" s="19"/>
      <c r="GL103" s="19"/>
      <c r="GM103" s="19"/>
      <c r="GN103" s="19"/>
      <c r="GO103" s="19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</row>
    <row r="104" spans="12:331" x14ac:dyDescent="0.3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19"/>
      <c r="GH104" s="19"/>
      <c r="GI104" s="19"/>
      <c r="GJ104" s="19"/>
      <c r="GK104" s="19"/>
      <c r="GL104" s="19"/>
      <c r="GM104" s="19"/>
      <c r="GN104" s="19"/>
      <c r="GO104" s="19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W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</row>
    <row r="105" spans="12:331" x14ac:dyDescent="0.3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19"/>
      <c r="GH105" s="19"/>
      <c r="GI105" s="19"/>
      <c r="GJ105" s="19"/>
      <c r="GK105" s="19"/>
      <c r="GL105" s="19"/>
      <c r="GM105" s="19"/>
      <c r="GN105" s="19"/>
      <c r="GO105" s="19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</row>
    <row r="106" spans="12:331" x14ac:dyDescent="0.3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19"/>
      <c r="GH106" s="19"/>
      <c r="GI106" s="19"/>
      <c r="GJ106" s="19"/>
      <c r="GK106" s="19"/>
      <c r="GL106" s="19"/>
      <c r="GM106" s="19"/>
      <c r="GN106" s="19"/>
      <c r="GO106" s="19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</row>
    <row r="107" spans="12:331" x14ac:dyDescent="0.3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19"/>
      <c r="GH107" s="19"/>
      <c r="GI107" s="19"/>
      <c r="GJ107" s="19"/>
      <c r="GK107" s="19"/>
      <c r="GL107" s="19"/>
      <c r="GM107" s="19"/>
      <c r="GN107" s="19"/>
      <c r="GO107" s="19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</row>
    <row r="108" spans="12:331" x14ac:dyDescent="0.3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19"/>
      <c r="GH108" s="19"/>
      <c r="GI108" s="19"/>
      <c r="GJ108" s="19"/>
      <c r="GK108" s="19"/>
      <c r="GL108" s="19"/>
      <c r="GM108" s="19"/>
      <c r="GN108" s="19"/>
      <c r="GO108" s="19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</row>
    <row r="109" spans="12:331" x14ac:dyDescent="0.3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19"/>
      <c r="GH109" s="19"/>
      <c r="GI109" s="19"/>
      <c r="GJ109" s="19"/>
      <c r="GK109" s="19"/>
      <c r="GL109" s="19"/>
      <c r="GM109" s="19"/>
      <c r="GN109" s="19"/>
      <c r="GO109" s="19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  <c r="IW109" s="3"/>
      <c r="IX109" s="3"/>
      <c r="IY109" s="3"/>
      <c r="IZ109" s="3"/>
      <c r="JA109" s="3"/>
      <c r="JB109" s="3"/>
      <c r="JC109" s="3"/>
      <c r="JD109" s="3"/>
      <c r="JE109" s="3"/>
      <c r="JF109" s="3"/>
      <c r="JG109" s="3"/>
      <c r="JH109" s="3"/>
      <c r="JI109" s="3"/>
      <c r="JJ109" s="3"/>
      <c r="JK109" s="3"/>
      <c r="JL109" s="3"/>
      <c r="JM109" s="3"/>
      <c r="JN109" s="3"/>
      <c r="JO109" s="3"/>
      <c r="JP109" s="3"/>
      <c r="JQ109" s="3"/>
      <c r="JR109" s="3"/>
      <c r="JS109" s="3"/>
      <c r="JT109" s="3"/>
      <c r="JU109" s="3"/>
      <c r="JV109" s="3"/>
      <c r="JW109" s="3"/>
      <c r="JX109" s="3"/>
      <c r="JY109" s="3"/>
      <c r="JZ109" s="3"/>
      <c r="KA109" s="3"/>
      <c r="KB109" s="3"/>
      <c r="KC109" s="3"/>
      <c r="KD109" s="3"/>
      <c r="KE109" s="3"/>
      <c r="KF109" s="3"/>
      <c r="KG109" s="3"/>
      <c r="KH109" s="3"/>
      <c r="KI109" s="3"/>
      <c r="KJ109" s="3"/>
      <c r="KK109" s="3"/>
      <c r="KL109" s="3"/>
      <c r="KM109" s="3"/>
      <c r="KN109" s="3"/>
      <c r="KO109" s="3"/>
      <c r="KP109" s="3"/>
      <c r="KQ109" s="3"/>
      <c r="KR109" s="3"/>
      <c r="KS109" s="3"/>
      <c r="KT109" s="3"/>
      <c r="KU109" s="3"/>
      <c r="KV109" s="3"/>
      <c r="KW109" s="3"/>
      <c r="KX109" s="3"/>
      <c r="KY109" s="3"/>
      <c r="KZ109" s="3"/>
      <c r="LA109" s="3"/>
      <c r="LB109" s="3"/>
      <c r="LC109" s="3"/>
      <c r="LD109" s="3"/>
      <c r="LE109" s="3"/>
      <c r="LF109" s="3"/>
      <c r="LG109" s="3"/>
      <c r="LH109" s="3"/>
      <c r="LI109" s="3"/>
      <c r="LJ109" s="3"/>
      <c r="LK109" s="3"/>
      <c r="LL109" s="3"/>
      <c r="LM109" s="3"/>
      <c r="LN109" s="3"/>
      <c r="LO109" s="3"/>
      <c r="LP109" s="3"/>
      <c r="LQ109" s="3"/>
      <c r="LR109" s="3"/>
      <c r="LS109" s="3"/>
    </row>
    <row r="110" spans="12:331" x14ac:dyDescent="0.3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19"/>
      <c r="GH110" s="19"/>
      <c r="GI110" s="19"/>
      <c r="GJ110" s="19"/>
      <c r="GK110" s="19"/>
      <c r="GL110" s="19"/>
      <c r="GM110" s="19"/>
      <c r="GN110" s="19"/>
      <c r="GO110" s="19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</row>
    <row r="111" spans="12:331" x14ac:dyDescent="0.3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19"/>
      <c r="GH111" s="19"/>
      <c r="GI111" s="19"/>
      <c r="GJ111" s="19"/>
      <c r="GK111" s="19"/>
      <c r="GL111" s="19"/>
      <c r="GM111" s="19"/>
      <c r="GN111" s="19"/>
      <c r="GO111" s="19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W111" s="3"/>
      <c r="KX111" s="3"/>
      <c r="KY111" s="3"/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  <c r="LM111" s="3"/>
      <c r="LN111" s="3"/>
      <c r="LO111" s="3"/>
      <c r="LP111" s="3"/>
      <c r="LQ111" s="3"/>
      <c r="LR111" s="3"/>
      <c r="LS111" s="3"/>
    </row>
    <row r="112" spans="12:331" x14ac:dyDescent="0.3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19"/>
      <c r="GH112" s="19"/>
      <c r="GI112" s="19"/>
      <c r="GJ112" s="19"/>
      <c r="GK112" s="19"/>
      <c r="GL112" s="19"/>
      <c r="GM112" s="19"/>
      <c r="GN112" s="19"/>
      <c r="GO112" s="19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  <c r="IW112" s="3"/>
      <c r="IX112" s="3"/>
      <c r="IY112" s="3"/>
      <c r="IZ112" s="3"/>
      <c r="JA112" s="3"/>
      <c r="JB112" s="3"/>
      <c r="JC112" s="3"/>
      <c r="JD112" s="3"/>
      <c r="JE112" s="3"/>
      <c r="JF112" s="3"/>
      <c r="JG112" s="3"/>
      <c r="JH112" s="3"/>
      <c r="JI112" s="3"/>
      <c r="JJ112" s="3"/>
      <c r="JK112" s="3"/>
      <c r="JL112" s="3"/>
      <c r="JM112" s="3"/>
      <c r="JN112" s="3"/>
      <c r="JO112" s="3"/>
      <c r="JP112" s="3"/>
      <c r="JQ112" s="3"/>
      <c r="JR112" s="3"/>
      <c r="JS112" s="3"/>
      <c r="JT112" s="3"/>
      <c r="JU112" s="3"/>
      <c r="JV112" s="3"/>
      <c r="JW112" s="3"/>
      <c r="JX112" s="3"/>
      <c r="JY112" s="3"/>
      <c r="JZ112" s="3"/>
      <c r="KA112" s="3"/>
      <c r="KB112" s="3"/>
      <c r="KC112" s="3"/>
      <c r="KD112" s="3"/>
      <c r="KE112" s="3"/>
      <c r="KF112" s="3"/>
      <c r="KG112" s="3"/>
      <c r="KH112" s="3"/>
      <c r="KI112" s="3"/>
      <c r="KJ112" s="3"/>
      <c r="KK112" s="3"/>
      <c r="KL112" s="3"/>
      <c r="KM112" s="3"/>
      <c r="KN112" s="3"/>
      <c r="KO112" s="3"/>
      <c r="KP112" s="3"/>
      <c r="KQ112" s="3"/>
      <c r="KR112" s="3"/>
      <c r="KS112" s="3"/>
      <c r="KT112" s="3"/>
      <c r="KU112" s="3"/>
      <c r="KV112" s="3"/>
      <c r="KW112" s="3"/>
      <c r="KX112" s="3"/>
      <c r="KY112" s="3"/>
      <c r="KZ112" s="3"/>
      <c r="LA112" s="3"/>
      <c r="LB112" s="3"/>
      <c r="LC112" s="3"/>
      <c r="LD112" s="3"/>
      <c r="LE112" s="3"/>
      <c r="LF112" s="3"/>
      <c r="LG112" s="3"/>
      <c r="LH112" s="3"/>
      <c r="LI112" s="3"/>
      <c r="LJ112" s="3"/>
      <c r="LK112" s="3"/>
      <c r="LL112" s="3"/>
      <c r="LM112" s="3"/>
      <c r="LN112" s="3"/>
      <c r="LO112" s="3"/>
      <c r="LP112" s="3"/>
      <c r="LQ112" s="3"/>
      <c r="LR112" s="3"/>
      <c r="LS112" s="3"/>
    </row>
    <row r="113" spans="12:331" x14ac:dyDescent="0.3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19"/>
      <c r="GH113" s="19"/>
      <c r="GI113" s="19"/>
      <c r="GJ113" s="19"/>
      <c r="GK113" s="19"/>
      <c r="GL113" s="19"/>
      <c r="GM113" s="19"/>
      <c r="GN113" s="19"/>
      <c r="GO113" s="19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  <c r="IX113" s="3"/>
      <c r="IY113" s="3"/>
      <c r="IZ113" s="3"/>
      <c r="JA113" s="3"/>
      <c r="JB113" s="3"/>
      <c r="JC113" s="3"/>
      <c r="JD113" s="3"/>
      <c r="JE113" s="3"/>
      <c r="JF113" s="3"/>
      <c r="JG113" s="3"/>
      <c r="JH113" s="3"/>
      <c r="JI113" s="3"/>
      <c r="JJ113" s="3"/>
      <c r="JK113" s="3"/>
      <c r="JL113" s="3"/>
      <c r="JM113" s="3"/>
      <c r="JN113" s="3"/>
      <c r="JO113" s="3"/>
      <c r="JP113" s="3"/>
      <c r="JQ113" s="3"/>
      <c r="JR113" s="3"/>
      <c r="JS113" s="3"/>
      <c r="JT113" s="3"/>
      <c r="JU113" s="3"/>
      <c r="JV113" s="3"/>
      <c r="JW113" s="3"/>
      <c r="JX113" s="3"/>
      <c r="JY113" s="3"/>
      <c r="JZ113" s="3"/>
      <c r="KA113" s="3"/>
      <c r="KB113" s="3"/>
      <c r="KC113" s="3"/>
      <c r="KD113" s="3"/>
      <c r="KE113" s="3"/>
      <c r="KF113" s="3"/>
      <c r="KG113" s="3"/>
      <c r="KH113" s="3"/>
      <c r="KI113" s="3"/>
      <c r="KJ113" s="3"/>
      <c r="KK113" s="3"/>
      <c r="KL113" s="3"/>
      <c r="KM113" s="3"/>
      <c r="KN113" s="3"/>
      <c r="KO113" s="3"/>
      <c r="KP113" s="3"/>
      <c r="KQ113" s="3"/>
      <c r="KR113" s="3"/>
      <c r="KS113" s="3"/>
      <c r="KT113" s="3"/>
      <c r="KU113" s="3"/>
      <c r="KV113" s="3"/>
      <c r="KW113" s="3"/>
      <c r="KX113" s="3"/>
      <c r="KY113" s="3"/>
      <c r="KZ113" s="3"/>
      <c r="LA113" s="3"/>
      <c r="LB113" s="3"/>
      <c r="LC113" s="3"/>
      <c r="LD113" s="3"/>
      <c r="LE113" s="3"/>
      <c r="LF113" s="3"/>
      <c r="LG113" s="3"/>
      <c r="LH113" s="3"/>
      <c r="LI113" s="3"/>
      <c r="LJ113" s="3"/>
      <c r="LK113" s="3"/>
      <c r="LL113" s="3"/>
      <c r="LM113" s="3"/>
      <c r="LN113" s="3"/>
      <c r="LO113" s="3"/>
      <c r="LP113" s="3"/>
      <c r="LQ113" s="3"/>
      <c r="LR113" s="3"/>
      <c r="LS113" s="3"/>
    </row>
    <row r="114" spans="12:331" x14ac:dyDescent="0.3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19"/>
      <c r="GH114" s="19"/>
      <c r="GI114" s="19"/>
      <c r="GJ114" s="19"/>
      <c r="GK114" s="19"/>
      <c r="GL114" s="19"/>
      <c r="GM114" s="19"/>
      <c r="GN114" s="19"/>
      <c r="GO114" s="19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  <c r="IW114" s="3"/>
      <c r="IX114" s="3"/>
      <c r="IY114" s="3"/>
      <c r="IZ114" s="3"/>
      <c r="JA114" s="3"/>
      <c r="JB114" s="3"/>
      <c r="JC114" s="3"/>
      <c r="JD114" s="3"/>
      <c r="JE114" s="3"/>
      <c r="JF114" s="3"/>
      <c r="JG114" s="3"/>
      <c r="JH114" s="3"/>
      <c r="JI114" s="3"/>
      <c r="JJ114" s="3"/>
      <c r="JK114" s="3"/>
      <c r="JL114" s="3"/>
      <c r="JM114" s="3"/>
      <c r="JN114" s="3"/>
      <c r="JO114" s="3"/>
      <c r="JP114" s="3"/>
      <c r="JQ114" s="3"/>
      <c r="JR114" s="3"/>
      <c r="JS114" s="3"/>
      <c r="JT114" s="3"/>
      <c r="JU114" s="3"/>
      <c r="JV114" s="3"/>
      <c r="JW114" s="3"/>
      <c r="JX114" s="3"/>
      <c r="JY114" s="3"/>
      <c r="JZ114" s="3"/>
      <c r="KA114" s="3"/>
      <c r="KB114" s="3"/>
      <c r="KC114" s="3"/>
      <c r="KD114" s="3"/>
      <c r="KE114" s="3"/>
      <c r="KF114" s="3"/>
      <c r="KG114" s="3"/>
      <c r="KH114" s="3"/>
      <c r="KI114" s="3"/>
      <c r="KJ114" s="3"/>
      <c r="KK114" s="3"/>
      <c r="KL114" s="3"/>
      <c r="KM114" s="3"/>
      <c r="KN114" s="3"/>
      <c r="KO114" s="3"/>
      <c r="KP114" s="3"/>
      <c r="KQ114" s="3"/>
      <c r="KR114" s="3"/>
      <c r="KS114" s="3"/>
      <c r="KT114" s="3"/>
      <c r="KU114" s="3"/>
      <c r="KV114" s="3"/>
      <c r="KW114" s="3"/>
      <c r="KX114" s="3"/>
      <c r="KY114" s="3"/>
      <c r="KZ114" s="3"/>
      <c r="LA114" s="3"/>
      <c r="LB114" s="3"/>
      <c r="LC114" s="3"/>
      <c r="LD114" s="3"/>
      <c r="LE114" s="3"/>
      <c r="LF114" s="3"/>
      <c r="LG114" s="3"/>
      <c r="LH114" s="3"/>
      <c r="LI114" s="3"/>
      <c r="LJ114" s="3"/>
      <c r="LK114" s="3"/>
      <c r="LL114" s="3"/>
      <c r="LM114" s="3"/>
      <c r="LN114" s="3"/>
      <c r="LO114" s="3"/>
      <c r="LP114" s="3"/>
      <c r="LQ114" s="3"/>
      <c r="LR114" s="3"/>
      <c r="LS114" s="3"/>
    </row>
    <row r="115" spans="12:331" x14ac:dyDescent="0.3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19"/>
      <c r="GH115" s="19"/>
      <c r="GI115" s="19"/>
      <c r="GJ115" s="19"/>
      <c r="GK115" s="19"/>
      <c r="GL115" s="19"/>
      <c r="GM115" s="19"/>
      <c r="GN115" s="19"/>
      <c r="GO115" s="19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  <c r="IW115" s="3"/>
      <c r="IX115" s="3"/>
      <c r="IY115" s="3"/>
      <c r="IZ115" s="3"/>
      <c r="JA115" s="3"/>
      <c r="JB115" s="3"/>
      <c r="JC115" s="3"/>
      <c r="JD115" s="3"/>
      <c r="JE115" s="3"/>
      <c r="JF115" s="3"/>
      <c r="JG115" s="3"/>
      <c r="JH115" s="3"/>
      <c r="JI115" s="3"/>
      <c r="JJ115" s="3"/>
      <c r="JK115" s="3"/>
      <c r="JL115" s="3"/>
      <c r="JM115" s="3"/>
      <c r="JN115" s="3"/>
      <c r="JO115" s="3"/>
      <c r="JP115" s="3"/>
      <c r="JQ115" s="3"/>
      <c r="JR115" s="3"/>
      <c r="JS115" s="3"/>
      <c r="JT115" s="3"/>
      <c r="JU115" s="3"/>
      <c r="JV115" s="3"/>
      <c r="JW115" s="3"/>
      <c r="JX115" s="3"/>
      <c r="JY115" s="3"/>
      <c r="JZ115" s="3"/>
      <c r="KA115" s="3"/>
      <c r="KB115" s="3"/>
      <c r="KC115" s="3"/>
      <c r="KD115" s="3"/>
      <c r="KE115" s="3"/>
      <c r="KF115" s="3"/>
      <c r="KG115" s="3"/>
      <c r="KH115" s="3"/>
      <c r="KI115" s="3"/>
      <c r="KJ115" s="3"/>
      <c r="KK115" s="3"/>
      <c r="KL115" s="3"/>
      <c r="KM115" s="3"/>
      <c r="KN115" s="3"/>
      <c r="KO115" s="3"/>
      <c r="KP115" s="3"/>
      <c r="KQ115" s="3"/>
      <c r="KR115" s="3"/>
      <c r="KS115" s="3"/>
      <c r="KT115" s="3"/>
      <c r="KU115" s="3"/>
      <c r="KV115" s="3"/>
      <c r="KW115" s="3"/>
      <c r="KX115" s="3"/>
      <c r="KY115" s="3"/>
      <c r="KZ115" s="3"/>
      <c r="LA115" s="3"/>
      <c r="LB115" s="3"/>
      <c r="LC115" s="3"/>
      <c r="LD115" s="3"/>
      <c r="LE115" s="3"/>
      <c r="LF115" s="3"/>
      <c r="LG115" s="3"/>
      <c r="LH115" s="3"/>
      <c r="LI115" s="3"/>
      <c r="LJ115" s="3"/>
      <c r="LK115" s="3"/>
      <c r="LL115" s="3"/>
      <c r="LM115" s="3"/>
      <c r="LN115" s="3"/>
      <c r="LO115" s="3"/>
      <c r="LP115" s="3"/>
      <c r="LQ115" s="3"/>
      <c r="LR115" s="3"/>
      <c r="LS115" s="3"/>
    </row>
    <row r="116" spans="12:331" x14ac:dyDescent="0.3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19"/>
      <c r="GH116" s="19"/>
      <c r="GI116" s="19"/>
      <c r="GJ116" s="19"/>
      <c r="GK116" s="19"/>
      <c r="GL116" s="19"/>
      <c r="GM116" s="19"/>
      <c r="GN116" s="19"/>
      <c r="GO116" s="19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  <c r="IW116" s="3"/>
      <c r="IX116" s="3"/>
      <c r="IY116" s="3"/>
      <c r="IZ116" s="3"/>
      <c r="JA116" s="3"/>
      <c r="JB116" s="3"/>
      <c r="JC116" s="3"/>
      <c r="JD116" s="3"/>
      <c r="JE116" s="3"/>
      <c r="JF116" s="3"/>
      <c r="JG116" s="3"/>
      <c r="JH116" s="3"/>
      <c r="JI116" s="3"/>
      <c r="JJ116" s="3"/>
      <c r="JK116" s="3"/>
      <c r="JL116" s="3"/>
      <c r="JM116" s="3"/>
      <c r="JN116" s="3"/>
      <c r="JO116" s="3"/>
      <c r="JP116" s="3"/>
      <c r="JQ116" s="3"/>
      <c r="JR116" s="3"/>
      <c r="JS116" s="3"/>
      <c r="JT116" s="3"/>
      <c r="JU116" s="3"/>
      <c r="JV116" s="3"/>
      <c r="JW116" s="3"/>
      <c r="JX116" s="3"/>
      <c r="JY116" s="3"/>
      <c r="JZ116" s="3"/>
      <c r="KA116" s="3"/>
      <c r="KB116" s="3"/>
      <c r="KC116" s="3"/>
      <c r="KD116" s="3"/>
      <c r="KE116" s="3"/>
      <c r="KF116" s="3"/>
      <c r="KG116" s="3"/>
      <c r="KH116" s="3"/>
      <c r="KI116" s="3"/>
      <c r="KJ116" s="3"/>
      <c r="KK116" s="3"/>
      <c r="KL116" s="3"/>
      <c r="KM116" s="3"/>
      <c r="KN116" s="3"/>
      <c r="KO116" s="3"/>
      <c r="KP116" s="3"/>
      <c r="KQ116" s="3"/>
      <c r="KR116" s="3"/>
      <c r="KS116" s="3"/>
      <c r="KT116" s="3"/>
      <c r="KU116" s="3"/>
      <c r="KV116" s="3"/>
      <c r="KW116" s="3"/>
      <c r="KX116" s="3"/>
      <c r="KY116" s="3"/>
      <c r="KZ116" s="3"/>
      <c r="LA116" s="3"/>
      <c r="LB116" s="3"/>
      <c r="LC116" s="3"/>
      <c r="LD116" s="3"/>
      <c r="LE116" s="3"/>
      <c r="LF116" s="3"/>
      <c r="LG116" s="3"/>
      <c r="LH116" s="3"/>
      <c r="LI116" s="3"/>
      <c r="LJ116" s="3"/>
      <c r="LK116" s="3"/>
      <c r="LL116" s="3"/>
      <c r="LM116" s="3"/>
      <c r="LN116" s="3"/>
      <c r="LO116" s="3"/>
      <c r="LP116" s="3"/>
      <c r="LQ116" s="3"/>
      <c r="LR116" s="3"/>
      <c r="LS116" s="3"/>
    </row>
    <row r="117" spans="12:331" x14ac:dyDescent="0.3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19"/>
      <c r="GH117" s="19"/>
      <c r="GI117" s="19"/>
      <c r="GJ117" s="19"/>
      <c r="GK117" s="19"/>
      <c r="GL117" s="19"/>
      <c r="GM117" s="19"/>
      <c r="GN117" s="19"/>
      <c r="GO117" s="19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  <c r="IW117" s="3"/>
      <c r="IX117" s="3"/>
      <c r="IY117" s="3"/>
      <c r="IZ117" s="3"/>
      <c r="JA117" s="3"/>
      <c r="JB117" s="3"/>
      <c r="JC117" s="3"/>
      <c r="JD117" s="3"/>
      <c r="JE117" s="3"/>
      <c r="JF117" s="3"/>
      <c r="JG117" s="3"/>
      <c r="JH117" s="3"/>
      <c r="JI117" s="3"/>
      <c r="JJ117" s="3"/>
      <c r="JK117" s="3"/>
      <c r="JL117" s="3"/>
      <c r="JM117" s="3"/>
      <c r="JN117" s="3"/>
      <c r="JO117" s="3"/>
      <c r="JP117" s="3"/>
      <c r="JQ117" s="3"/>
      <c r="JR117" s="3"/>
      <c r="JS117" s="3"/>
      <c r="JT117" s="3"/>
      <c r="JU117" s="3"/>
      <c r="JV117" s="3"/>
      <c r="JW117" s="3"/>
      <c r="JX117" s="3"/>
      <c r="JY117" s="3"/>
      <c r="JZ117" s="3"/>
      <c r="KA117" s="3"/>
      <c r="KB117" s="3"/>
      <c r="KC117" s="3"/>
      <c r="KD117" s="3"/>
      <c r="KE117" s="3"/>
      <c r="KF117" s="3"/>
      <c r="KG117" s="3"/>
      <c r="KH117" s="3"/>
      <c r="KI117" s="3"/>
      <c r="KJ117" s="3"/>
      <c r="KK117" s="3"/>
      <c r="KL117" s="3"/>
      <c r="KM117" s="3"/>
      <c r="KN117" s="3"/>
      <c r="KO117" s="3"/>
      <c r="KP117" s="3"/>
      <c r="KQ117" s="3"/>
      <c r="KR117" s="3"/>
      <c r="KS117" s="3"/>
      <c r="KT117" s="3"/>
      <c r="KU117" s="3"/>
      <c r="KV117" s="3"/>
      <c r="KW117" s="3"/>
      <c r="KX117" s="3"/>
      <c r="KY117" s="3"/>
      <c r="KZ117" s="3"/>
      <c r="LA117" s="3"/>
      <c r="LB117" s="3"/>
      <c r="LC117" s="3"/>
      <c r="LD117" s="3"/>
      <c r="LE117" s="3"/>
      <c r="LF117" s="3"/>
      <c r="LG117" s="3"/>
      <c r="LH117" s="3"/>
      <c r="LI117" s="3"/>
      <c r="LJ117" s="3"/>
      <c r="LK117" s="3"/>
      <c r="LL117" s="3"/>
      <c r="LM117" s="3"/>
      <c r="LN117" s="3"/>
      <c r="LO117" s="3"/>
      <c r="LP117" s="3"/>
      <c r="LQ117" s="3"/>
      <c r="LR117" s="3"/>
      <c r="LS117" s="3"/>
    </row>
    <row r="118" spans="12:331" x14ac:dyDescent="0.3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19"/>
      <c r="GH118" s="19"/>
      <c r="GI118" s="19"/>
      <c r="GJ118" s="19"/>
      <c r="GK118" s="19"/>
      <c r="GL118" s="19"/>
      <c r="GM118" s="19"/>
      <c r="GN118" s="19"/>
      <c r="GO118" s="19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  <c r="IW118" s="3"/>
      <c r="IX118" s="3"/>
      <c r="IY118" s="3"/>
      <c r="IZ118" s="3"/>
      <c r="JA118" s="3"/>
      <c r="JB118" s="3"/>
      <c r="JC118" s="3"/>
      <c r="JD118" s="3"/>
      <c r="JE118" s="3"/>
      <c r="JF118" s="3"/>
      <c r="JG118" s="3"/>
      <c r="JH118" s="3"/>
      <c r="JI118" s="3"/>
      <c r="JJ118" s="3"/>
      <c r="JK118" s="3"/>
      <c r="JL118" s="3"/>
      <c r="JM118" s="3"/>
      <c r="JN118" s="3"/>
      <c r="JO118" s="3"/>
      <c r="JP118" s="3"/>
      <c r="JQ118" s="3"/>
      <c r="JR118" s="3"/>
      <c r="JS118" s="3"/>
      <c r="JT118" s="3"/>
      <c r="JU118" s="3"/>
      <c r="JV118" s="3"/>
      <c r="JW118" s="3"/>
      <c r="JX118" s="3"/>
      <c r="JY118" s="3"/>
      <c r="JZ118" s="3"/>
      <c r="KA118" s="3"/>
      <c r="KB118" s="3"/>
      <c r="KC118" s="3"/>
      <c r="KD118" s="3"/>
      <c r="KE118" s="3"/>
      <c r="KF118" s="3"/>
      <c r="KG118" s="3"/>
      <c r="KH118" s="3"/>
      <c r="KI118" s="3"/>
      <c r="KJ118" s="3"/>
      <c r="KK118" s="3"/>
      <c r="KL118" s="3"/>
      <c r="KM118" s="3"/>
      <c r="KN118" s="3"/>
      <c r="KO118" s="3"/>
      <c r="KP118" s="3"/>
      <c r="KQ118" s="3"/>
      <c r="KR118" s="3"/>
      <c r="KS118" s="3"/>
      <c r="KT118" s="3"/>
      <c r="KU118" s="3"/>
      <c r="KV118" s="3"/>
      <c r="KW118" s="3"/>
      <c r="KX118" s="3"/>
      <c r="KY118" s="3"/>
      <c r="KZ118" s="3"/>
      <c r="LA118" s="3"/>
      <c r="LB118" s="3"/>
      <c r="LC118" s="3"/>
      <c r="LD118" s="3"/>
      <c r="LE118" s="3"/>
      <c r="LF118" s="3"/>
      <c r="LG118" s="3"/>
      <c r="LH118" s="3"/>
      <c r="LI118" s="3"/>
      <c r="LJ118" s="3"/>
      <c r="LK118" s="3"/>
      <c r="LL118" s="3"/>
      <c r="LM118" s="3"/>
      <c r="LN118" s="3"/>
      <c r="LO118" s="3"/>
      <c r="LP118" s="3"/>
      <c r="LQ118" s="3"/>
      <c r="LR118" s="3"/>
      <c r="LS118" s="3"/>
    </row>
    <row r="119" spans="12:331" x14ac:dyDescent="0.3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19"/>
      <c r="GH119" s="19"/>
      <c r="GI119" s="19"/>
      <c r="GJ119" s="19"/>
      <c r="GK119" s="19"/>
      <c r="GL119" s="19"/>
      <c r="GM119" s="19"/>
      <c r="GN119" s="19"/>
      <c r="GO119" s="19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  <c r="IW119" s="3"/>
      <c r="IX119" s="3"/>
      <c r="IY119" s="3"/>
      <c r="IZ119" s="3"/>
      <c r="JA119" s="3"/>
      <c r="JB119" s="3"/>
      <c r="JC119" s="3"/>
      <c r="JD119" s="3"/>
      <c r="JE119" s="3"/>
      <c r="JF119" s="3"/>
      <c r="JG119" s="3"/>
      <c r="JH119" s="3"/>
      <c r="JI119" s="3"/>
      <c r="JJ119" s="3"/>
      <c r="JK119" s="3"/>
      <c r="JL119" s="3"/>
      <c r="JM119" s="3"/>
      <c r="JN119" s="3"/>
      <c r="JO119" s="3"/>
      <c r="JP119" s="3"/>
      <c r="JQ119" s="3"/>
      <c r="JR119" s="3"/>
      <c r="JS119" s="3"/>
      <c r="JT119" s="3"/>
      <c r="JU119" s="3"/>
      <c r="JV119" s="3"/>
      <c r="JW119" s="3"/>
      <c r="JX119" s="3"/>
      <c r="JY119" s="3"/>
      <c r="JZ119" s="3"/>
      <c r="KA119" s="3"/>
      <c r="KB119" s="3"/>
      <c r="KC119" s="3"/>
      <c r="KD119" s="3"/>
      <c r="KE119" s="3"/>
      <c r="KF119" s="3"/>
      <c r="KG119" s="3"/>
      <c r="KH119" s="3"/>
      <c r="KI119" s="3"/>
      <c r="KJ119" s="3"/>
      <c r="KK119" s="3"/>
      <c r="KL119" s="3"/>
      <c r="KM119" s="3"/>
      <c r="KN119" s="3"/>
      <c r="KO119" s="3"/>
      <c r="KP119" s="3"/>
      <c r="KQ119" s="3"/>
      <c r="KR119" s="3"/>
      <c r="KS119" s="3"/>
      <c r="KT119" s="3"/>
      <c r="KU119" s="3"/>
      <c r="KV119" s="3"/>
      <c r="KW119" s="3"/>
      <c r="KX119" s="3"/>
      <c r="KY119" s="3"/>
      <c r="KZ119" s="3"/>
      <c r="LA119" s="3"/>
      <c r="LB119" s="3"/>
      <c r="LC119" s="3"/>
      <c r="LD119" s="3"/>
      <c r="LE119" s="3"/>
      <c r="LF119" s="3"/>
      <c r="LG119" s="3"/>
      <c r="LH119" s="3"/>
      <c r="LI119" s="3"/>
      <c r="LJ119" s="3"/>
      <c r="LK119" s="3"/>
      <c r="LL119" s="3"/>
      <c r="LM119" s="3"/>
      <c r="LN119" s="3"/>
      <c r="LO119" s="3"/>
      <c r="LP119" s="3"/>
      <c r="LQ119" s="3"/>
      <c r="LR119" s="3"/>
      <c r="LS119" s="3"/>
    </row>
    <row r="120" spans="12:331" x14ac:dyDescent="0.3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19"/>
      <c r="GH120" s="19"/>
      <c r="GI120" s="19"/>
      <c r="GJ120" s="19"/>
      <c r="GK120" s="19"/>
      <c r="GL120" s="19"/>
      <c r="GM120" s="19"/>
      <c r="GN120" s="19"/>
      <c r="GO120" s="19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  <c r="IW120" s="3"/>
      <c r="IX120" s="3"/>
      <c r="IY120" s="3"/>
      <c r="IZ120" s="3"/>
      <c r="JA120" s="3"/>
      <c r="JB120" s="3"/>
      <c r="JC120" s="3"/>
      <c r="JD120" s="3"/>
      <c r="JE120" s="3"/>
      <c r="JF120" s="3"/>
      <c r="JG120" s="3"/>
      <c r="JH120" s="3"/>
      <c r="JI120" s="3"/>
      <c r="JJ120" s="3"/>
      <c r="JK120" s="3"/>
      <c r="JL120" s="3"/>
      <c r="JM120" s="3"/>
      <c r="JN120" s="3"/>
      <c r="JO120" s="3"/>
      <c r="JP120" s="3"/>
      <c r="JQ120" s="3"/>
      <c r="JR120" s="3"/>
      <c r="JS120" s="3"/>
      <c r="JT120" s="3"/>
      <c r="JU120" s="3"/>
      <c r="JV120" s="3"/>
      <c r="JW120" s="3"/>
      <c r="JX120" s="3"/>
      <c r="JY120" s="3"/>
      <c r="JZ120" s="3"/>
      <c r="KA120" s="3"/>
      <c r="KB120" s="3"/>
      <c r="KC120" s="3"/>
      <c r="KD120" s="3"/>
      <c r="KE120" s="3"/>
      <c r="KF120" s="3"/>
      <c r="KG120" s="3"/>
      <c r="KH120" s="3"/>
      <c r="KI120" s="3"/>
      <c r="KJ120" s="3"/>
      <c r="KK120" s="3"/>
      <c r="KL120" s="3"/>
      <c r="KM120" s="3"/>
      <c r="KN120" s="3"/>
      <c r="KO120" s="3"/>
      <c r="KP120" s="3"/>
      <c r="KQ120" s="3"/>
      <c r="KR120" s="3"/>
      <c r="KS120" s="3"/>
      <c r="KT120" s="3"/>
      <c r="KU120" s="3"/>
      <c r="KV120" s="3"/>
      <c r="KW120" s="3"/>
      <c r="KX120" s="3"/>
      <c r="KY120" s="3"/>
      <c r="KZ120" s="3"/>
      <c r="LA120" s="3"/>
      <c r="LB120" s="3"/>
      <c r="LC120" s="3"/>
      <c r="LD120" s="3"/>
      <c r="LE120" s="3"/>
      <c r="LF120" s="3"/>
      <c r="LG120" s="3"/>
      <c r="LH120" s="3"/>
      <c r="LI120" s="3"/>
      <c r="LJ120" s="3"/>
      <c r="LK120" s="3"/>
      <c r="LL120" s="3"/>
      <c r="LM120" s="3"/>
      <c r="LN120" s="3"/>
      <c r="LO120" s="3"/>
      <c r="LP120" s="3"/>
      <c r="LQ120" s="3"/>
      <c r="LR120" s="3"/>
      <c r="LS120" s="3"/>
    </row>
    <row r="121" spans="12:331" x14ac:dyDescent="0.3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19"/>
      <c r="GH121" s="19"/>
      <c r="GI121" s="19"/>
      <c r="GJ121" s="19"/>
      <c r="GK121" s="19"/>
      <c r="GL121" s="19"/>
      <c r="GM121" s="19"/>
      <c r="GN121" s="19"/>
      <c r="GO121" s="19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  <c r="IW121" s="3"/>
      <c r="IX121" s="3"/>
      <c r="IY121" s="3"/>
      <c r="IZ121" s="3"/>
      <c r="JA121" s="3"/>
      <c r="JB121" s="3"/>
      <c r="JC121" s="3"/>
      <c r="JD121" s="3"/>
      <c r="JE121" s="3"/>
      <c r="JF121" s="3"/>
      <c r="JG121" s="3"/>
      <c r="JH121" s="3"/>
      <c r="JI121" s="3"/>
      <c r="JJ121" s="3"/>
      <c r="JK121" s="3"/>
      <c r="JL121" s="3"/>
      <c r="JM121" s="3"/>
      <c r="JN121" s="3"/>
      <c r="JO121" s="3"/>
      <c r="JP121" s="3"/>
      <c r="JQ121" s="3"/>
      <c r="JR121" s="3"/>
      <c r="JS121" s="3"/>
      <c r="JT121" s="3"/>
      <c r="JU121" s="3"/>
      <c r="JV121" s="3"/>
      <c r="JW121" s="3"/>
      <c r="JX121" s="3"/>
      <c r="JY121" s="3"/>
      <c r="JZ121" s="3"/>
      <c r="KA121" s="3"/>
      <c r="KB121" s="3"/>
      <c r="KC121" s="3"/>
      <c r="KD121" s="3"/>
      <c r="KE121" s="3"/>
      <c r="KF121" s="3"/>
      <c r="KG121" s="3"/>
      <c r="KH121" s="3"/>
      <c r="KI121" s="3"/>
      <c r="KJ121" s="3"/>
      <c r="KK121" s="3"/>
      <c r="KL121" s="3"/>
      <c r="KM121" s="3"/>
      <c r="KN121" s="3"/>
      <c r="KO121" s="3"/>
      <c r="KP121" s="3"/>
      <c r="KQ121" s="3"/>
      <c r="KR121" s="3"/>
      <c r="KS121" s="3"/>
      <c r="KT121" s="3"/>
      <c r="KU121" s="3"/>
      <c r="KV121" s="3"/>
      <c r="KW121" s="3"/>
      <c r="KX121" s="3"/>
      <c r="KY121" s="3"/>
      <c r="KZ121" s="3"/>
      <c r="LA121" s="3"/>
      <c r="LB121" s="3"/>
      <c r="LC121" s="3"/>
      <c r="LD121" s="3"/>
      <c r="LE121" s="3"/>
      <c r="LF121" s="3"/>
      <c r="LG121" s="3"/>
      <c r="LH121" s="3"/>
      <c r="LI121" s="3"/>
      <c r="LJ121" s="3"/>
      <c r="LK121" s="3"/>
      <c r="LL121" s="3"/>
      <c r="LM121" s="3"/>
      <c r="LN121" s="3"/>
      <c r="LO121" s="3"/>
      <c r="LP121" s="3"/>
      <c r="LQ121" s="3"/>
      <c r="LR121" s="3"/>
      <c r="LS121" s="3"/>
    </row>
    <row r="122" spans="12:331" x14ac:dyDescent="0.3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19"/>
      <c r="GH122" s="19"/>
      <c r="GI122" s="19"/>
      <c r="GJ122" s="19"/>
      <c r="GK122" s="19"/>
      <c r="GL122" s="19"/>
      <c r="GM122" s="19"/>
      <c r="GN122" s="19"/>
      <c r="GO122" s="19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  <c r="IW122" s="3"/>
      <c r="IX122" s="3"/>
      <c r="IY122" s="3"/>
      <c r="IZ122" s="3"/>
      <c r="JA122" s="3"/>
      <c r="JB122" s="3"/>
      <c r="JC122" s="3"/>
      <c r="JD122" s="3"/>
      <c r="JE122" s="3"/>
      <c r="JF122" s="3"/>
      <c r="JG122" s="3"/>
      <c r="JH122" s="3"/>
      <c r="JI122" s="3"/>
      <c r="JJ122" s="3"/>
      <c r="JK122" s="3"/>
      <c r="JL122" s="3"/>
      <c r="JM122" s="3"/>
      <c r="JN122" s="3"/>
      <c r="JO122" s="3"/>
      <c r="JP122" s="3"/>
      <c r="JQ122" s="3"/>
      <c r="JR122" s="3"/>
      <c r="JS122" s="3"/>
      <c r="JT122" s="3"/>
      <c r="JU122" s="3"/>
      <c r="JV122" s="3"/>
      <c r="JW122" s="3"/>
      <c r="JX122" s="3"/>
      <c r="JY122" s="3"/>
      <c r="JZ122" s="3"/>
      <c r="KA122" s="3"/>
      <c r="KB122" s="3"/>
      <c r="KC122" s="3"/>
      <c r="KD122" s="3"/>
      <c r="KE122" s="3"/>
      <c r="KF122" s="3"/>
      <c r="KG122" s="3"/>
      <c r="KH122" s="3"/>
      <c r="KI122" s="3"/>
      <c r="KJ122" s="3"/>
      <c r="KK122" s="3"/>
      <c r="KL122" s="3"/>
      <c r="KM122" s="3"/>
      <c r="KN122" s="3"/>
      <c r="KO122" s="3"/>
      <c r="KP122" s="3"/>
      <c r="KQ122" s="3"/>
      <c r="KR122" s="3"/>
      <c r="KS122" s="3"/>
      <c r="KT122" s="3"/>
      <c r="KU122" s="3"/>
      <c r="KV122" s="3"/>
      <c r="KW122" s="3"/>
      <c r="KX122" s="3"/>
      <c r="KY122" s="3"/>
      <c r="KZ122" s="3"/>
      <c r="LA122" s="3"/>
      <c r="LB122" s="3"/>
      <c r="LC122" s="3"/>
      <c r="LD122" s="3"/>
      <c r="LE122" s="3"/>
      <c r="LF122" s="3"/>
      <c r="LG122" s="3"/>
      <c r="LH122" s="3"/>
      <c r="LI122" s="3"/>
      <c r="LJ122" s="3"/>
      <c r="LK122" s="3"/>
      <c r="LL122" s="3"/>
      <c r="LM122" s="3"/>
      <c r="LN122" s="3"/>
      <c r="LO122" s="3"/>
      <c r="LP122" s="3"/>
      <c r="LQ122" s="3"/>
      <c r="LR122" s="3"/>
      <c r="LS122" s="3"/>
    </row>
    <row r="123" spans="12:331" x14ac:dyDescent="0.3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19"/>
      <c r="GH123" s="19"/>
      <c r="GI123" s="19"/>
      <c r="GJ123" s="19"/>
      <c r="GK123" s="19"/>
      <c r="GL123" s="19"/>
      <c r="GM123" s="19"/>
      <c r="GN123" s="19"/>
      <c r="GO123" s="19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  <c r="IW123" s="3"/>
      <c r="IX123" s="3"/>
      <c r="IY123" s="3"/>
      <c r="IZ123" s="3"/>
      <c r="JA123" s="3"/>
      <c r="JB123" s="3"/>
      <c r="JC123" s="3"/>
      <c r="JD123" s="3"/>
      <c r="JE123" s="3"/>
      <c r="JF123" s="3"/>
      <c r="JG123" s="3"/>
      <c r="JH123" s="3"/>
      <c r="JI123" s="3"/>
      <c r="JJ123" s="3"/>
      <c r="JK123" s="3"/>
      <c r="JL123" s="3"/>
      <c r="JM123" s="3"/>
      <c r="JN123" s="3"/>
      <c r="JO123" s="3"/>
      <c r="JP123" s="3"/>
      <c r="JQ123" s="3"/>
      <c r="JR123" s="3"/>
      <c r="JS123" s="3"/>
      <c r="JT123" s="3"/>
      <c r="JU123" s="3"/>
      <c r="JV123" s="3"/>
      <c r="JW123" s="3"/>
      <c r="JX123" s="3"/>
      <c r="JY123" s="3"/>
      <c r="JZ123" s="3"/>
      <c r="KA123" s="3"/>
      <c r="KB123" s="3"/>
      <c r="KC123" s="3"/>
      <c r="KD123" s="3"/>
      <c r="KE123" s="3"/>
      <c r="KF123" s="3"/>
      <c r="KG123" s="3"/>
      <c r="KH123" s="3"/>
      <c r="KI123" s="3"/>
      <c r="KJ123" s="3"/>
      <c r="KK123" s="3"/>
      <c r="KL123" s="3"/>
      <c r="KM123" s="3"/>
      <c r="KN123" s="3"/>
      <c r="KO123" s="3"/>
      <c r="KP123" s="3"/>
      <c r="KQ123" s="3"/>
      <c r="KR123" s="3"/>
      <c r="KS123" s="3"/>
      <c r="KT123" s="3"/>
      <c r="KU123" s="3"/>
      <c r="KV123" s="3"/>
      <c r="KW123" s="3"/>
      <c r="KX123" s="3"/>
      <c r="KY123" s="3"/>
      <c r="KZ123" s="3"/>
      <c r="LA123" s="3"/>
      <c r="LB123" s="3"/>
      <c r="LC123" s="3"/>
      <c r="LD123" s="3"/>
      <c r="LE123" s="3"/>
      <c r="LF123" s="3"/>
      <c r="LG123" s="3"/>
      <c r="LH123" s="3"/>
      <c r="LI123" s="3"/>
      <c r="LJ123" s="3"/>
      <c r="LK123" s="3"/>
      <c r="LL123" s="3"/>
      <c r="LM123" s="3"/>
      <c r="LN123" s="3"/>
      <c r="LO123" s="3"/>
      <c r="LP123" s="3"/>
      <c r="LQ123" s="3"/>
      <c r="LR123" s="3"/>
      <c r="LS123" s="3"/>
    </row>
    <row r="124" spans="12:331" x14ac:dyDescent="0.3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19"/>
      <c r="GH124" s="19"/>
      <c r="GI124" s="19"/>
      <c r="GJ124" s="19"/>
      <c r="GK124" s="19"/>
      <c r="GL124" s="19"/>
      <c r="GM124" s="19"/>
      <c r="GN124" s="19"/>
      <c r="GO124" s="19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  <c r="IW124" s="3"/>
      <c r="IX124" s="3"/>
      <c r="IY124" s="3"/>
      <c r="IZ124" s="3"/>
      <c r="JA124" s="3"/>
      <c r="JB124" s="3"/>
      <c r="JC124" s="3"/>
      <c r="JD124" s="3"/>
      <c r="JE124" s="3"/>
      <c r="JF124" s="3"/>
      <c r="JG124" s="3"/>
      <c r="JH124" s="3"/>
      <c r="JI124" s="3"/>
      <c r="JJ124" s="3"/>
      <c r="JK124" s="3"/>
      <c r="JL124" s="3"/>
      <c r="JM124" s="3"/>
      <c r="JN124" s="3"/>
      <c r="JO124" s="3"/>
      <c r="JP124" s="3"/>
      <c r="JQ124" s="3"/>
      <c r="JR124" s="3"/>
      <c r="JS124" s="3"/>
      <c r="JT124" s="3"/>
      <c r="JU124" s="3"/>
      <c r="JV124" s="3"/>
      <c r="JW124" s="3"/>
      <c r="JX124" s="3"/>
      <c r="JY124" s="3"/>
      <c r="JZ124" s="3"/>
      <c r="KA124" s="3"/>
      <c r="KB124" s="3"/>
      <c r="KC124" s="3"/>
      <c r="KD124" s="3"/>
      <c r="KE124" s="3"/>
      <c r="KF124" s="3"/>
      <c r="KG124" s="3"/>
      <c r="KH124" s="3"/>
      <c r="KI124" s="3"/>
      <c r="KJ124" s="3"/>
      <c r="KK124" s="3"/>
      <c r="KL124" s="3"/>
      <c r="KM124" s="3"/>
      <c r="KN124" s="3"/>
      <c r="KO124" s="3"/>
      <c r="KP124" s="3"/>
      <c r="KQ124" s="3"/>
      <c r="KR124" s="3"/>
      <c r="KS124" s="3"/>
      <c r="KT124" s="3"/>
      <c r="KU124" s="3"/>
      <c r="KV124" s="3"/>
      <c r="KW124" s="3"/>
      <c r="KX124" s="3"/>
      <c r="KY124" s="3"/>
      <c r="KZ124" s="3"/>
      <c r="LA124" s="3"/>
      <c r="LB124" s="3"/>
      <c r="LC124" s="3"/>
      <c r="LD124" s="3"/>
      <c r="LE124" s="3"/>
      <c r="LF124" s="3"/>
      <c r="LG124" s="3"/>
      <c r="LH124" s="3"/>
      <c r="LI124" s="3"/>
      <c r="LJ124" s="3"/>
      <c r="LK124" s="3"/>
      <c r="LL124" s="3"/>
      <c r="LM124" s="3"/>
      <c r="LN124" s="3"/>
      <c r="LO124" s="3"/>
      <c r="LP124" s="3"/>
      <c r="LQ124" s="3"/>
      <c r="LR124" s="3"/>
      <c r="LS124" s="3"/>
    </row>
    <row r="125" spans="12:331" x14ac:dyDescent="0.3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19"/>
      <c r="GH125" s="19"/>
      <c r="GI125" s="19"/>
      <c r="GJ125" s="19"/>
      <c r="GK125" s="19"/>
      <c r="GL125" s="19"/>
      <c r="GM125" s="19"/>
      <c r="GN125" s="19"/>
      <c r="GO125" s="19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  <c r="IW125" s="3"/>
      <c r="IX125" s="3"/>
      <c r="IY125" s="3"/>
      <c r="IZ125" s="3"/>
      <c r="JA125" s="3"/>
      <c r="JB125" s="3"/>
      <c r="JC125" s="3"/>
      <c r="JD125" s="3"/>
      <c r="JE125" s="3"/>
      <c r="JF125" s="3"/>
      <c r="JG125" s="3"/>
      <c r="JH125" s="3"/>
      <c r="JI125" s="3"/>
      <c r="JJ125" s="3"/>
      <c r="JK125" s="3"/>
      <c r="JL125" s="3"/>
      <c r="JM125" s="3"/>
      <c r="JN125" s="3"/>
      <c r="JO125" s="3"/>
      <c r="JP125" s="3"/>
      <c r="JQ125" s="3"/>
      <c r="JR125" s="3"/>
      <c r="JS125" s="3"/>
      <c r="JT125" s="3"/>
      <c r="JU125" s="3"/>
      <c r="JV125" s="3"/>
      <c r="JW125" s="3"/>
      <c r="JX125" s="3"/>
      <c r="JY125" s="3"/>
      <c r="JZ125" s="3"/>
      <c r="KA125" s="3"/>
      <c r="KB125" s="3"/>
      <c r="KC125" s="3"/>
      <c r="KD125" s="3"/>
      <c r="KE125" s="3"/>
      <c r="KF125" s="3"/>
      <c r="KG125" s="3"/>
      <c r="KH125" s="3"/>
      <c r="KI125" s="3"/>
      <c r="KJ125" s="3"/>
      <c r="KK125" s="3"/>
      <c r="KL125" s="3"/>
      <c r="KM125" s="3"/>
      <c r="KN125" s="3"/>
      <c r="KO125" s="3"/>
      <c r="KP125" s="3"/>
      <c r="KQ125" s="3"/>
      <c r="KR125" s="3"/>
      <c r="KS125" s="3"/>
      <c r="KT125" s="3"/>
      <c r="KU125" s="3"/>
      <c r="KV125" s="3"/>
      <c r="KW125" s="3"/>
      <c r="KX125" s="3"/>
      <c r="KY125" s="3"/>
      <c r="KZ125" s="3"/>
      <c r="LA125" s="3"/>
      <c r="LB125" s="3"/>
      <c r="LC125" s="3"/>
      <c r="LD125" s="3"/>
      <c r="LE125" s="3"/>
      <c r="LF125" s="3"/>
      <c r="LG125" s="3"/>
      <c r="LH125" s="3"/>
      <c r="LI125" s="3"/>
      <c r="LJ125" s="3"/>
      <c r="LK125" s="3"/>
      <c r="LL125" s="3"/>
      <c r="LM125" s="3"/>
      <c r="LN125" s="3"/>
      <c r="LO125" s="3"/>
      <c r="LP125" s="3"/>
      <c r="LQ125" s="3"/>
      <c r="LR125" s="3"/>
      <c r="LS125" s="3"/>
    </row>
    <row r="126" spans="12:331" x14ac:dyDescent="0.3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19"/>
      <c r="GH126" s="19"/>
      <c r="GI126" s="19"/>
      <c r="GJ126" s="19"/>
      <c r="GK126" s="19"/>
      <c r="GL126" s="19"/>
      <c r="GM126" s="19"/>
      <c r="GN126" s="19"/>
      <c r="GO126" s="19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3"/>
      <c r="JQ126" s="3"/>
      <c r="JR126" s="3"/>
      <c r="JS126" s="3"/>
      <c r="JT126" s="3"/>
      <c r="JU126" s="3"/>
      <c r="JV126" s="3"/>
      <c r="JW126" s="3"/>
      <c r="JX126" s="3"/>
      <c r="JY126" s="3"/>
      <c r="JZ126" s="3"/>
      <c r="KA126" s="3"/>
      <c r="KB126" s="3"/>
      <c r="KC126" s="3"/>
      <c r="KD126" s="3"/>
      <c r="KE126" s="3"/>
      <c r="KF126" s="3"/>
      <c r="KG126" s="3"/>
      <c r="KH126" s="3"/>
      <c r="KI126" s="3"/>
      <c r="KJ126" s="3"/>
      <c r="KK126" s="3"/>
      <c r="KL126" s="3"/>
      <c r="KM126" s="3"/>
      <c r="KN126" s="3"/>
      <c r="KO126" s="3"/>
      <c r="KP126" s="3"/>
      <c r="KQ126" s="3"/>
      <c r="KR126" s="3"/>
      <c r="KS126" s="3"/>
      <c r="KT126" s="3"/>
      <c r="KU126" s="3"/>
      <c r="KV126" s="3"/>
      <c r="KW126" s="3"/>
      <c r="KX126" s="3"/>
      <c r="KY126" s="3"/>
      <c r="KZ126" s="3"/>
      <c r="LA126" s="3"/>
      <c r="LB126" s="3"/>
      <c r="LC126" s="3"/>
      <c r="LD126" s="3"/>
      <c r="LE126" s="3"/>
      <c r="LF126" s="3"/>
      <c r="LG126" s="3"/>
      <c r="LH126" s="3"/>
      <c r="LI126" s="3"/>
      <c r="LJ126" s="3"/>
      <c r="LK126" s="3"/>
      <c r="LL126" s="3"/>
      <c r="LM126" s="3"/>
      <c r="LN126" s="3"/>
      <c r="LO126" s="3"/>
      <c r="LP126" s="3"/>
      <c r="LQ126" s="3"/>
      <c r="LR126" s="3"/>
      <c r="LS126" s="3"/>
    </row>
    <row r="127" spans="12:331" x14ac:dyDescent="0.3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19"/>
      <c r="GH127" s="19"/>
      <c r="GI127" s="19"/>
      <c r="GJ127" s="19"/>
      <c r="GK127" s="19"/>
      <c r="GL127" s="19"/>
      <c r="GM127" s="19"/>
      <c r="GN127" s="19"/>
      <c r="GO127" s="19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  <c r="IX127" s="3"/>
      <c r="IY127" s="3"/>
      <c r="IZ127" s="3"/>
      <c r="JA127" s="3"/>
      <c r="JB127" s="3"/>
      <c r="JC127" s="3"/>
      <c r="JD127" s="3"/>
      <c r="JE127" s="3"/>
      <c r="JF127" s="3"/>
      <c r="JG127" s="3"/>
      <c r="JH127" s="3"/>
      <c r="JI127" s="3"/>
      <c r="JJ127" s="3"/>
      <c r="JK127" s="3"/>
      <c r="JL127" s="3"/>
      <c r="JM127" s="3"/>
      <c r="JN127" s="3"/>
      <c r="JO127" s="3"/>
      <c r="JP127" s="3"/>
      <c r="JQ127" s="3"/>
      <c r="JR127" s="3"/>
      <c r="JS127" s="3"/>
      <c r="JT127" s="3"/>
      <c r="JU127" s="3"/>
      <c r="JV127" s="3"/>
      <c r="JW127" s="3"/>
      <c r="JX127" s="3"/>
      <c r="JY127" s="3"/>
      <c r="JZ127" s="3"/>
      <c r="KA127" s="3"/>
      <c r="KB127" s="3"/>
      <c r="KC127" s="3"/>
      <c r="KD127" s="3"/>
      <c r="KE127" s="3"/>
      <c r="KF127" s="3"/>
      <c r="KG127" s="3"/>
      <c r="KH127" s="3"/>
      <c r="KI127" s="3"/>
      <c r="KJ127" s="3"/>
      <c r="KK127" s="3"/>
      <c r="KL127" s="3"/>
      <c r="KM127" s="3"/>
      <c r="KN127" s="3"/>
      <c r="KO127" s="3"/>
      <c r="KP127" s="3"/>
      <c r="KQ127" s="3"/>
      <c r="KR127" s="3"/>
      <c r="KS127" s="3"/>
      <c r="KT127" s="3"/>
      <c r="KU127" s="3"/>
      <c r="KV127" s="3"/>
      <c r="KW127" s="3"/>
      <c r="KX127" s="3"/>
      <c r="KY127" s="3"/>
      <c r="KZ127" s="3"/>
      <c r="LA127" s="3"/>
      <c r="LB127" s="3"/>
      <c r="LC127" s="3"/>
      <c r="LD127" s="3"/>
      <c r="LE127" s="3"/>
      <c r="LF127" s="3"/>
      <c r="LG127" s="3"/>
      <c r="LH127" s="3"/>
      <c r="LI127" s="3"/>
      <c r="LJ127" s="3"/>
      <c r="LK127" s="3"/>
      <c r="LL127" s="3"/>
      <c r="LM127" s="3"/>
      <c r="LN127" s="3"/>
      <c r="LO127" s="3"/>
      <c r="LP127" s="3"/>
      <c r="LQ127" s="3"/>
      <c r="LR127" s="3"/>
      <c r="LS127" s="3"/>
    </row>
    <row r="128" spans="12:331" x14ac:dyDescent="0.3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19"/>
      <c r="GH128" s="19"/>
      <c r="GI128" s="19"/>
      <c r="GJ128" s="19"/>
      <c r="GK128" s="19"/>
      <c r="GL128" s="19"/>
      <c r="GM128" s="19"/>
      <c r="GN128" s="19"/>
      <c r="GO128" s="19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  <c r="IW128" s="3"/>
      <c r="IX128" s="3"/>
      <c r="IY128" s="3"/>
      <c r="IZ128" s="3"/>
      <c r="JA128" s="3"/>
      <c r="JB128" s="3"/>
      <c r="JC128" s="3"/>
      <c r="JD128" s="3"/>
      <c r="JE128" s="3"/>
      <c r="JF128" s="3"/>
      <c r="JG128" s="3"/>
      <c r="JH128" s="3"/>
      <c r="JI128" s="3"/>
      <c r="JJ128" s="3"/>
      <c r="JK128" s="3"/>
      <c r="JL128" s="3"/>
      <c r="JM128" s="3"/>
      <c r="JN128" s="3"/>
      <c r="JO128" s="3"/>
      <c r="JP128" s="3"/>
      <c r="JQ128" s="3"/>
      <c r="JR128" s="3"/>
      <c r="JS128" s="3"/>
      <c r="JT128" s="3"/>
      <c r="JU128" s="3"/>
      <c r="JV128" s="3"/>
      <c r="JW128" s="3"/>
      <c r="JX128" s="3"/>
      <c r="JY128" s="3"/>
      <c r="JZ128" s="3"/>
      <c r="KA128" s="3"/>
      <c r="KB128" s="3"/>
      <c r="KC128" s="3"/>
      <c r="KD128" s="3"/>
      <c r="KE128" s="3"/>
      <c r="KF128" s="3"/>
      <c r="KG128" s="3"/>
      <c r="KH128" s="3"/>
      <c r="KI128" s="3"/>
      <c r="KJ128" s="3"/>
      <c r="KK128" s="3"/>
      <c r="KL128" s="3"/>
      <c r="KM128" s="3"/>
      <c r="KN128" s="3"/>
      <c r="KO128" s="3"/>
      <c r="KP128" s="3"/>
      <c r="KQ128" s="3"/>
      <c r="KR128" s="3"/>
      <c r="KS128" s="3"/>
      <c r="KT128" s="3"/>
      <c r="KU128" s="3"/>
      <c r="KV128" s="3"/>
      <c r="KW128" s="3"/>
      <c r="KX128" s="3"/>
      <c r="KY128" s="3"/>
      <c r="KZ128" s="3"/>
      <c r="LA128" s="3"/>
      <c r="LB128" s="3"/>
      <c r="LC128" s="3"/>
      <c r="LD128" s="3"/>
      <c r="LE128" s="3"/>
      <c r="LF128" s="3"/>
      <c r="LG128" s="3"/>
      <c r="LH128" s="3"/>
      <c r="LI128" s="3"/>
      <c r="LJ128" s="3"/>
      <c r="LK128" s="3"/>
      <c r="LL128" s="3"/>
      <c r="LM128" s="3"/>
      <c r="LN128" s="3"/>
      <c r="LO128" s="3"/>
      <c r="LP128" s="3"/>
      <c r="LQ128" s="3"/>
      <c r="LR128" s="3"/>
      <c r="LS128" s="3"/>
    </row>
    <row r="129" spans="12:331" x14ac:dyDescent="0.3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19"/>
      <c r="GH129" s="19"/>
      <c r="GI129" s="19"/>
      <c r="GJ129" s="19"/>
      <c r="GK129" s="19"/>
      <c r="GL129" s="19"/>
      <c r="GM129" s="19"/>
      <c r="GN129" s="19"/>
      <c r="GO129" s="19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  <c r="IW129" s="3"/>
      <c r="IX129" s="3"/>
      <c r="IY129" s="3"/>
      <c r="IZ129" s="3"/>
      <c r="JA129" s="3"/>
      <c r="JB129" s="3"/>
      <c r="JC129" s="3"/>
      <c r="JD129" s="3"/>
      <c r="JE129" s="3"/>
      <c r="JF129" s="3"/>
      <c r="JG129" s="3"/>
      <c r="JH129" s="3"/>
      <c r="JI129" s="3"/>
      <c r="JJ129" s="3"/>
      <c r="JK129" s="3"/>
      <c r="JL129" s="3"/>
      <c r="JM129" s="3"/>
      <c r="JN129" s="3"/>
      <c r="JO129" s="3"/>
      <c r="JP129" s="3"/>
      <c r="JQ129" s="3"/>
      <c r="JR129" s="3"/>
      <c r="JS129" s="3"/>
      <c r="JT129" s="3"/>
      <c r="JU129" s="3"/>
      <c r="JV129" s="3"/>
      <c r="JW129" s="3"/>
      <c r="JX129" s="3"/>
      <c r="JY129" s="3"/>
      <c r="JZ129" s="3"/>
      <c r="KA129" s="3"/>
      <c r="KB129" s="3"/>
      <c r="KC129" s="3"/>
      <c r="KD129" s="3"/>
      <c r="KE129" s="3"/>
      <c r="KF129" s="3"/>
      <c r="KG129" s="3"/>
      <c r="KH129" s="3"/>
      <c r="KI129" s="3"/>
      <c r="KJ129" s="3"/>
      <c r="KK129" s="3"/>
      <c r="KL129" s="3"/>
      <c r="KM129" s="3"/>
      <c r="KN129" s="3"/>
      <c r="KO129" s="3"/>
      <c r="KP129" s="3"/>
      <c r="KQ129" s="3"/>
      <c r="KR129" s="3"/>
      <c r="KS129" s="3"/>
      <c r="KT129" s="3"/>
      <c r="KU129" s="3"/>
      <c r="KV129" s="3"/>
      <c r="KW129" s="3"/>
      <c r="KX129" s="3"/>
      <c r="KY129" s="3"/>
      <c r="KZ129" s="3"/>
      <c r="LA129" s="3"/>
      <c r="LB129" s="3"/>
      <c r="LC129" s="3"/>
      <c r="LD129" s="3"/>
      <c r="LE129" s="3"/>
      <c r="LF129" s="3"/>
      <c r="LG129" s="3"/>
      <c r="LH129" s="3"/>
      <c r="LI129" s="3"/>
      <c r="LJ129" s="3"/>
      <c r="LK129" s="3"/>
      <c r="LL129" s="3"/>
      <c r="LM129" s="3"/>
      <c r="LN129" s="3"/>
      <c r="LO129" s="3"/>
      <c r="LP129" s="3"/>
      <c r="LQ129" s="3"/>
      <c r="LR129" s="3"/>
      <c r="LS129" s="3"/>
    </row>
    <row r="130" spans="12:331" x14ac:dyDescent="0.3">
      <c r="GG130" s="24"/>
      <c r="GH130" s="24"/>
      <c r="GI130" s="24"/>
      <c r="GJ130" s="24"/>
      <c r="GK130" s="24"/>
      <c r="GL130" s="24"/>
      <c r="GM130" s="24"/>
      <c r="GN130" s="24"/>
      <c r="GO130" s="24"/>
    </row>
    <row r="131" spans="12:331" x14ac:dyDescent="0.3">
      <c r="GG131" s="24"/>
      <c r="GH131" s="24"/>
      <c r="GI131" s="24"/>
      <c r="GJ131" s="24"/>
      <c r="GK131" s="24"/>
      <c r="GL131" s="24"/>
      <c r="GM131" s="24"/>
      <c r="GN131" s="24"/>
      <c r="GO131" s="24"/>
    </row>
    <row r="132" spans="12:331" x14ac:dyDescent="0.3">
      <c r="GG132" s="24"/>
      <c r="GH132" s="24"/>
      <c r="GI132" s="24"/>
      <c r="GJ132" s="24"/>
      <c r="GK132" s="24"/>
      <c r="GL132" s="24"/>
      <c r="GM132" s="24"/>
      <c r="GN132" s="24"/>
      <c r="GO132" s="24"/>
    </row>
    <row r="133" spans="12:331" x14ac:dyDescent="0.3">
      <c r="GG133" s="24"/>
      <c r="GH133" s="24"/>
      <c r="GI133" s="24"/>
      <c r="GJ133" s="24"/>
      <c r="GK133" s="24"/>
      <c r="GL133" s="24"/>
      <c r="GM133" s="24"/>
      <c r="GN133" s="24"/>
      <c r="GO133" s="24"/>
    </row>
    <row r="134" spans="12:331" x14ac:dyDescent="0.3">
      <c r="GG134" s="24"/>
      <c r="GH134" s="24"/>
      <c r="GI134" s="24"/>
      <c r="GJ134" s="24"/>
      <c r="GK134" s="24"/>
      <c r="GL134" s="24"/>
      <c r="GM134" s="24"/>
      <c r="GN134" s="24"/>
      <c r="GO134" s="24"/>
    </row>
    <row r="135" spans="12:331" x14ac:dyDescent="0.3">
      <c r="GG135" s="24"/>
      <c r="GH135" s="24"/>
      <c r="GI135" s="24"/>
      <c r="GJ135" s="24"/>
      <c r="GK135" s="24"/>
      <c r="GL135" s="24"/>
      <c r="GM135" s="24"/>
      <c r="GN135" s="24"/>
      <c r="GO135" s="24"/>
    </row>
    <row r="136" spans="12:331" x14ac:dyDescent="0.3">
      <c r="GG136" s="24"/>
      <c r="GH136" s="24"/>
      <c r="GI136" s="24"/>
      <c r="GJ136" s="24"/>
      <c r="GK136" s="24"/>
      <c r="GL136" s="24"/>
      <c r="GM136" s="24"/>
      <c r="GN136" s="24"/>
      <c r="GO136" s="24"/>
    </row>
    <row r="137" spans="12:331" x14ac:dyDescent="0.3">
      <c r="GG137" s="24"/>
      <c r="GH137" s="24"/>
      <c r="GI137" s="24"/>
      <c r="GJ137" s="24"/>
      <c r="GK137" s="24"/>
      <c r="GL137" s="24"/>
      <c r="GM137" s="24"/>
      <c r="GN137" s="24"/>
      <c r="GO137" s="24"/>
    </row>
    <row r="138" spans="12:331" x14ac:dyDescent="0.3">
      <c r="GG138" s="24"/>
      <c r="GH138" s="24"/>
      <c r="GI138" s="24"/>
      <c r="GJ138" s="24"/>
      <c r="GK138" s="24"/>
      <c r="GL138" s="24"/>
      <c r="GM138" s="24"/>
      <c r="GN138" s="24"/>
      <c r="GO138" s="24"/>
    </row>
    <row r="139" spans="12:331" x14ac:dyDescent="0.3">
      <c r="GG139" s="24"/>
      <c r="GH139" s="24"/>
      <c r="GI139" s="24"/>
      <c r="GJ139" s="24"/>
      <c r="GK139" s="24"/>
      <c r="GL139" s="24"/>
      <c r="GM139" s="24"/>
      <c r="GN139" s="24"/>
      <c r="GO139" s="24"/>
    </row>
    <row r="140" spans="12:331" x14ac:dyDescent="0.3">
      <c r="GG140" s="24"/>
      <c r="GH140" s="24"/>
      <c r="GI140" s="24"/>
      <c r="GJ140" s="24"/>
      <c r="GK140" s="24"/>
      <c r="GL140" s="24"/>
      <c r="GM140" s="24"/>
      <c r="GN140" s="24"/>
      <c r="GO140" s="24"/>
    </row>
    <row r="141" spans="12:331" x14ac:dyDescent="0.3">
      <c r="GG141" s="24"/>
      <c r="GH141" s="24"/>
      <c r="GI141" s="24"/>
      <c r="GJ141" s="24"/>
      <c r="GK141" s="24"/>
      <c r="GL141" s="24"/>
      <c r="GM141" s="24"/>
      <c r="GN141" s="24"/>
      <c r="GO141" s="24"/>
    </row>
    <row r="142" spans="12:331" x14ac:dyDescent="0.3">
      <c r="GG142" s="24"/>
      <c r="GH142" s="24"/>
      <c r="GI142" s="24"/>
      <c r="GJ142" s="24"/>
      <c r="GK142" s="24"/>
      <c r="GL142" s="24"/>
      <c r="GM142" s="24"/>
      <c r="GN142" s="24"/>
      <c r="GO142" s="24"/>
    </row>
    <row r="143" spans="12:331" x14ac:dyDescent="0.3">
      <c r="GG143" s="24"/>
      <c r="GH143" s="24"/>
      <c r="GI143" s="24"/>
      <c r="GJ143" s="24"/>
      <c r="GK143" s="24"/>
      <c r="GL143" s="24"/>
      <c r="GM143" s="24"/>
      <c r="GN143" s="24"/>
      <c r="GO143" s="24"/>
    </row>
    <row r="144" spans="12:331" x14ac:dyDescent="0.3">
      <c r="GG144" s="24"/>
      <c r="GH144" s="24"/>
      <c r="GI144" s="24"/>
      <c r="GJ144" s="24"/>
      <c r="GK144" s="24"/>
      <c r="GL144" s="24"/>
      <c r="GM144" s="24"/>
      <c r="GN144" s="24"/>
      <c r="GO144" s="24"/>
    </row>
    <row r="145" spans="189:197" x14ac:dyDescent="0.3">
      <c r="GG145" s="24"/>
      <c r="GH145" s="24"/>
      <c r="GI145" s="24"/>
      <c r="GJ145" s="24"/>
      <c r="GK145" s="24"/>
      <c r="GL145" s="24"/>
      <c r="GM145" s="24"/>
      <c r="GN145" s="24"/>
      <c r="GO145" s="24"/>
    </row>
    <row r="146" spans="189:197" x14ac:dyDescent="0.3">
      <c r="GG146" s="24"/>
      <c r="GH146" s="24"/>
      <c r="GI146" s="24"/>
      <c r="GJ146" s="24"/>
      <c r="GK146" s="24"/>
      <c r="GL146" s="24"/>
      <c r="GM146" s="24"/>
      <c r="GN146" s="24"/>
      <c r="GO146" s="24"/>
    </row>
    <row r="147" spans="189:197" x14ac:dyDescent="0.3">
      <c r="GG147" s="24"/>
      <c r="GH147" s="24"/>
      <c r="GI147" s="24"/>
      <c r="GJ147" s="24"/>
      <c r="GK147" s="24"/>
      <c r="GL147" s="24"/>
      <c r="GM147" s="24"/>
      <c r="GN147" s="24"/>
      <c r="GO147" s="24"/>
    </row>
    <row r="148" spans="189:197" x14ac:dyDescent="0.3">
      <c r="GG148" s="24"/>
      <c r="GH148" s="24"/>
      <c r="GI148" s="24"/>
      <c r="GJ148" s="24"/>
      <c r="GK148" s="24"/>
      <c r="GL148" s="24"/>
      <c r="GM148" s="24"/>
      <c r="GN148" s="24"/>
      <c r="GO148" s="24"/>
    </row>
    <row r="149" spans="189:197" x14ac:dyDescent="0.3">
      <c r="GG149" s="24"/>
      <c r="GH149" s="24"/>
      <c r="GI149" s="24"/>
      <c r="GJ149" s="24"/>
      <c r="GK149" s="24"/>
      <c r="GL149" s="24"/>
      <c r="GM149" s="24"/>
      <c r="GN149" s="24"/>
      <c r="GO149" s="24"/>
    </row>
    <row r="150" spans="189:197" x14ac:dyDescent="0.3">
      <c r="GG150" s="24"/>
      <c r="GH150" s="24"/>
      <c r="GI150" s="24"/>
      <c r="GJ150" s="24"/>
      <c r="GK150" s="24"/>
      <c r="GL150" s="24"/>
      <c r="GM150" s="24"/>
      <c r="GN150" s="24"/>
      <c r="GO150" s="24"/>
    </row>
    <row r="151" spans="189:197" x14ac:dyDescent="0.3">
      <c r="GG151" s="24"/>
      <c r="GH151" s="24"/>
      <c r="GI151" s="24"/>
      <c r="GJ151" s="24"/>
      <c r="GK151" s="24"/>
      <c r="GL151" s="24"/>
      <c r="GM151" s="24"/>
      <c r="GN151" s="24"/>
      <c r="GO151" s="24"/>
    </row>
    <row r="152" spans="189:197" x14ac:dyDescent="0.3">
      <c r="GG152" s="24"/>
      <c r="GH152" s="24"/>
      <c r="GI152" s="24"/>
      <c r="GJ152" s="24"/>
      <c r="GK152" s="24"/>
      <c r="GL152" s="24"/>
      <c r="GM152" s="24"/>
      <c r="GN152" s="24"/>
      <c r="GO152" s="24"/>
    </row>
    <row r="153" spans="189:197" x14ac:dyDescent="0.3">
      <c r="GG153" s="24"/>
      <c r="GH153" s="24"/>
      <c r="GI153" s="24"/>
      <c r="GJ153" s="24"/>
      <c r="GK153" s="24"/>
      <c r="GL153" s="24"/>
      <c r="GM153" s="24"/>
      <c r="GN153" s="24"/>
      <c r="GO153" s="24"/>
    </row>
    <row r="154" spans="189:197" x14ac:dyDescent="0.3">
      <c r="GG154" s="24"/>
      <c r="GH154" s="24"/>
      <c r="GI154" s="24"/>
      <c r="GJ154" s="24"/>
      <c r="GK154" s="24"/>
      <c r="GL154" s="24"/>
      <c r="GM154" s="24"/>
      <c r="GN154" s="24"/>
      <c r="GO154" s="24"/>
    </row>
    <row r="155" spans="189:197" x14ac:dyDescent="0.3">
      <c r="GG155" s="24"/>
      <c r="GH155" s="24"/>
      <c r="GI155" s="24"/>
      <c r="GJ155" s="24"/>
      <c r="GK155" s="24"/>
      <c r="GL155" s="24"/>
      <c r="GM155" s="24"/>
      <c r="GN155" s="24"/>
      <c r="GO155" s="24"/>
    </row>
    <row r="156" spans="189:197" x14ac:dyDescent="0.3">
      <c r="GG156" s="24"/>
      <c r="GH156" s="24"/>
      <c r="GI156" s="24"/>
      <c r="GJ156" s="24"/>
      <c r="GK156" s="24"/>
      <c r="GL156" s="24"/>
      <c r="GM156" s="24"/>
      <c r="GN156" s="24"/>
      <c r="GO156" s="24"/>
    </row>
    <row r="157" spans="189:197" x14ac:dyDescent="0.3">
      <c r="GG157" s="24"/>
      <c r="GH157" s="24"/>
      <c r="GI157" s="24"/>
      <c r="GJ157" s="24"/>
      <c r="GK157" s="24"/>
      <c r="GL157" s="24"/>
      <c r="GM157" s="24"/>
      <c r="GN157" s="24"/>
      <c r="GO157" s="24"/>
    </row>
  </sheetData>
  <mergeCells count="16">
    <mergeCell ref="C73:C84"/>
    <mergeCell ref="B85:B95"/>
    <mergeCell ref="C85:C95"/>
    <mergeCell ref="A2:A95"/>
    <mergeCell ref="K2:K95"/>
    <mergeCell ref="B2:B15"/>
    <mergeCell ref="C2:C15"/>
    <mergeCell ref="B16:B29"/>
    <mergeCell ref="C16:C29"/>
    <mergeCell ref="B30:B45"/>
    <mergeCell ref="C30:C45"/>
    <mergeCell ref="B46:B60"/>
    <mergeCell ref="C46:C60"/>
    <mergeCell ref="B61:B72"/>
    <mergeCell ref="C61:C72"/>
    <mergeCell ref="B73:B84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FCBD5-E458-4D49-AE63-C853800D262A}">
  <dimension ref="A1:LW121"/>
  <sheetViews>
    <sheetView showGridLines="0" topLeftCell="A49" zoomScale="110" zoomScaleNormal="110" workbookViewId="0">
      <selection activeCell="A2" sqref="A2:A59"/>
    </sheetView>
  </sheetViews>
  <sheetFormatPr defaultRowHeight="14.4" x14ac:dyDescent="0.3"/>
  <cols>
    <col min="1" max="1" width="12.88671875" customWidth="1"/>
    <col min="2" max="2" width="8.88671875" style="18"/>
    <col min="3" max="3" width="18.77734375" customWidth="1"/>
    <col min="4" max="4" width="12.109375" customWidth="1"/>
    <col min="5" max="5" width="46.21875" customWidth="1"/>
    <col min="6" max="6" width="12" customWidth="1"/>
    <col min="7" max="7" width="20.5546875" customWidth="1"/>
    <col min="8" max="13" width="20.5546875" style="5" customWidth="1"/>
    <col min="14" max="14" width="16.44140625" style="3" customWidth="1"/>
  </cols>
  <sheetData>
    <row r="1" spans="1:335" s="20" customFormat="1" ht="69.599999999999994" customHeight="1" thickBot="1" x14ac:dyDescent="0.35">
      <c r="A1" s="47" t="s">
        <v>34</v>
      </c>
      <c r="B1" s="47" t="s">
        <v>26</v>
      </c>
      <c r="C1" s="47" t="s">
        <v>27</v>
      </c>
      <c r="D1" s="47" t="s">
        <v>28</v>
      </c>
      <c r="E1" s="47" t="s">
        <v>29</v>
      </c>
      <c r="F1" s="47" t="s">
        <v>30</v>
      </c>
      <c r="G1" s="47" t="s">
        <v>64</v>
      </c>
      <c r="H1" s="47" t="s">
        <v>44</v>
      </c>
      <c r="I1" s="47" t="s">
        <v>65</v>
      </c>
      <c r="J1" s="47" t="s">
        <v>47</v>
      </c>
      <c r="K1" s="47" t="s">
        <v>66</v>
      </c>
      <c r="L1" s="47" t="s">
        <v>67</v>
      </c>
      <c r="M1" s="47" t="s">
        <v>68</v>
      </c>
      <c r="N1" s="48" t="s">
        <v>31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  <c r="IW1" s="23"/>
      <c r="IX1" s="23"/>
      <c r="IY1" s="23"/>
      <c r="IZ1" s="23"/>
      <c r="JA1" s="23"/>
      <c r="JB1" s="23"/>
      <c r="JC1" s="23"/>
      <c r="JD1" s="23"/>
      <c r="JE1" s="23"/>
      <c r="JF1" s="23"/>
      <c r="JG1" s="23"/>
      <c r="JH1" s="23"/>
      <c r="JI1" s="23"/>
      <c r="JJ1" s="23"/>
      <c r="JK1" s="23"/>
      <c r="JL1" s="23"/>
      <c r="JM1" s="23"/>
      <c r="JN1" s="23"/>
      <c r="JO1" s="23"/>
      <c r="JP1" s="23"/>
      <c r="JQ1" s="23"/>
      <c r="JR1" s="23"/>
      <c r="JS1" s="23"/>
      <c r="JT1" s="23"/>
      <c r="JU1" s="23"/>
      <c r="JV1" s="23"/>
      <c r="JW1" s="23"/>
      <c r="JX1" s="23"/>
      <c r="JY1" s="23"/>
      <c r="JZ1" s="23"/>
      <c r="KA1" s="23"/>
      <c r="KB1" s="23"/>
      <c r="KC1" s="23"/>
      <c r="KD1" s="23"/>
      <c r="KE1" s="23"/>
      <c r="KF1" s="23"/>
      <c r="KG1" s="23"/>
      <c r="KH1" s="23"/>
      <c r="KI1" s="23"/>
      <c r="KJ1" s="23"/>
      <c r="KK1" s="23"/>
      <c r="KL1" s="23"/>
      <c r="KM1" s="23"/>
      <c r="KN1" s="23"/>
      <c r="KO1" s="23"/>
      <c r="KP1" s="23"/>
      <c r="KQ1" s="23"/>
      <c r="KR1" s="23"/>
      <c r="KS1" s="23"/>
      <c r="KT1" s="23"/>
      <c r="KU1" s="23"/>
      <c r="KV1" s="23"/>
      <c r="KW1" s="23"/>
      <c r="KX1" s="23"/>
      <c r="KY1" s="23"/>
      <c r="KZ1" s="23"/>
      <c r="LA1" s="23"/>
      <c r="LB1" s="23"/>
      <c r="LC1" s="23"/>
      <c r="LD1" s="23"/>
      <c r="LE1" s="23"/>
      <c r="LF1" s="23"/>
      <c r="LG1" s="23"/>
      <c r="LH1" s="23"/>
      <c r="LI1" s="23"/>
      <c r="LJ1" s="23"/>
      <c r="LK1" s="23"/>
      <c r="LL1" s="23"/>
      <c r="LM1" s="23"/>
      <c r="LN1" s="23"/>
      <c r="LO1" s="23"/>
      <c r="LP1" s="23"/>
      <c r="LQ1" s="23"/>
      <c r="LR1" s="23"/>
      <c r="LS1" s="23"/>
      <c r="LT1" s="23"/>
      <c r="LU1" s="23"/>
      <c r="LV1" s="23"/>
      <c r="LW1" s="22"/>
    </row>
    <row r="2" spans="1:335" s="25" customFormat="1" ht="30.6" customHeight="1" thickBot="1" x14ac:dyDescent="0.35">
      <c r="A2" s="68" t="s">
        <v>63</v>
      </c>
      <c r="B2" s="69">
        <v>8</v>
      </c>
      <c r="C2" s="69" t="s">
        <v>36</v>
      </c>
      <c r="D2" s="49">
        <v>506176142</v>
      </c>
      <c r="E2" s="50" t="s">
        <v>43</v>
      </c>
      <c r="F2" s="51"/>
      <c r="G2" s="52">
        <v>58.44</v>
      </c>
      <c r="H2" s="52">
        <v>65.2</v>
      </c>
      <c r="I2" s="52">
        <v>49.62</v>
      </c>
      <c r="J2" s="52">
        <v>31.52</v>
      </c>
      <c r="K2" s="52">
        <v>38.659999999999997</v>
      </c>
      <c r="L2" s="52">
        <v>42.5</v>
      </c>
      <c r="M2" s="52">
        <v>31.54</v>
      </c>
      <c r="N2" s="67" t="s">
        <v>74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  <c r="LS2" s="23"/>
      <c r="LT2" s="23"/>
      <c r="LU2" s="23"/>
      <c r="LV2" s="23"/>
    </row>
    <row r="3" spans="1:335" s="25" customFormat="1" ht="30.6" customHeight="1" thickBot="1" x14ac:dyDescent="0.35">
      <c r="A3" s="61"/>
      <c r="B3" s="66"/>
      <c r="C3" s="66"/>
      <c r="D3" s="38">
        <v>506204650</v>
      </c>
      <c r="E3" s="35" t="s">
        <v>48</v>
      </c>
      <c r="F3" s="36"/>
      <c r="G3" s="39">
        <v>60</v>
      </c>
      <c r="H3" s="39">
        <v>65</v>
      </c>
      <c r="I3" s="39">
        <v>45</v>
      </c>
      <c r="J3" s="39">
        <v>35</v>
      </c>
      <c r="K3" s="39">
        <v>50</v>
      </c>
      <c r="L3" s="39">
        <v>40</v>
      </c>
      <c r="M3" s="39">
        <v>30</v>
      </c>
      <c r="N3" s="64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</row>
    <row r="4" spans="1:335" s="25" customFormat="1" ht="30.6" customHeight="1" thickBot="1" x14ac:dyDescent="0.35">
      <c r="A4" s="61"/>
      <c r="B4" s="66"/>
      <c r="C4" s="66"/>
      <c r="D4" s="38">
        <v>504272179</v>
      </c>
      <c r="E4" s="35" t="s">
        <v>49</v>
      </c>
      <c r="F4" s="36"/>
      <c r="G4" s="39">
        <v>60</v>
      </c>
      <c r="H4" s="39">
        <v>50</v>
      </c>
      <c r="I4" s="39">
        <v>45</v>
      </c>
      <c r="J4" s="39">
        <v>30</v>
      </c>
      <c r="K4" s="39">
        <v>45</v>
      </c>
      <c r="L4" s="39">
        <v>50</v>
      </c>
      <c r="M4" s="39">
        <v>35</v>
      </c>
      <c r="N4" s="6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</row>
    <row r="5" spans="1:335" s="25" customFormat="1" ht="30.6" customHeight="1" thickBot="1" x14ac:dyDescent="0.35">
      <c r="A5" s="61"/>
      <c r="B5" s="66"/>
      <c r="C5" s="66"/>
      <c r="D5" s="38">
        <v>504615947</v>
      </c>
      <c r="E5" s="35" t="s">
        <v>32</v>
      </c>
      <c r="F5" s="36"/>
      <c r="G5" s="39">
        <v>62.5</v>
      </c>
      <c r="H5" s="39">
        <v>62.5</v>
      </c>
      <c r="I5" s="39">
        <v>50</v>
      </c>
      <c r="J5" s="39">
        <v>35</v>
      </c>
      <c r="K5" s="39">
        <v>50</v>
      </c>
      <c r="L5" s="39">
        <v>50</v>
      </c>
      <c r="M5" s="39">
        <v>32.5</v>
      </c>
      <c r="N5" s="6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</row>
    <row r="6" spans="1:335" s="25" customFormat="1" ht="30.6" customHeight="1" thickBot="1" x14ac:dyDescent="0.35">
      <c r="A6" s="61"/>
      <c r="B6" s="66"/>
      <c r="C6" s="66"/>
      <c r="D6" s="38">
        <v>502479418</v>
      </c>
      <c r="E6" s="35" t="s">
        <v>69</v>
      </c>
      <c r="F6" s="36"/>
      <c r="G6" s="39">
        <v>90</v>
      </c>
      <c r="H6" s="39">
        <v>75</v>
      </c>
      <c r="I6" s="39">
        <v>65</v>
      </c>
      <c r="J6" s="39">
        <v>50</v>
      </c>
      <c r="K6" s="39">
        <v>65</v>
      </c>
      <c r="L6" s="39">
        <v>65</v>
      </c>
      <c r="M6" s="39">
        <v>50</v>
      </c>
      <c r="N6" s="64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</row>
    <row r="7" spans="1:335" s="25" customFormat="1" ht="30.6" customHeight="1" thickBot="1" x14ac:dyDescent="0.35">
      <c r="A7" s="61"/>
      <c r="B7" s="66"/>
      <c r="C7" s="66"/>
      <c r="D7" s="38">
        <v>503412031</v>
      </c>
      <c r="E7" s="35" t="s">
        <v>52</v>
      </c>
      <c r="F7" s="36"/>
      <c r="G7" s="39">
        <v>71</v>
      </c>
      <c r="H7" s="39">
        <v>71</v>
      </c>
      <c r="I7" s="39">
        <v>66</v>
      </c>
      <c r="J7" s="39">
        <v>61</v>
      </c>
      <c r="K7" s="39">
        <v>71</v>
      </c>
      <c r="L7" s="39">
        <v>61</v>
      </c>
      <c r="M7" s="39">
        <v>56</v>
      </c>
      <c r="N7" s="64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</row>
    <row r="8" spans="1:335" s="25" customFormat="1" ht="30.6" customHeight="1" thickBot="1" x14ac:dyDescent="0.35">
      <c r="A8" s="61"/>
      <c r="B8" s="66"/>
      <c r="C8" s="66"/>
      <c r="D8" s="38">
        <v>504076418</v>
      </c>
      <c r="E8" s="35" t="s">
        <v>70</v>
      </c>
      <c r="F8" s="36"/>
      <c r="G8" s="39">
        <v>90</v>
      </c>
      <c r="H8" s="39">
        <v>90</v>
      </c>
      <c r="I8" s="39">
        <v>70</v>
      </c>
      <c r="J8" s="39">
        <v>45</v>
      </c>
      <c r="K8" s="39">
        <v>70</v>
      </c>
      <c r="L8" s="39">
        <v>80</v>
      </c>
      <c r="M8" s="39">
        <v>65</v>
      </c>
      <c r="N8" s="64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</row>
    <row r="9" spans="1:335" s="25" customFormat="1" ht="30.6" customHeight="1" thickBot="1" x14ac:dyDescent="0.35">
      <c r="A9" s="61"/>
      <c r="B9" s="66"/>
      <c r="C9" s="66"/>
      <c r="D9" s="38">
        <v>502309440</v>
      </c>
      <c r="E9" s="35" t="s">
        <v>55</v>
      </c>
      <c r="F9" s="36"/>
      <c r="G9" s="39">
        <v>139</v>
      </c>
      <c r="H9" s="39">
        <v>170</v>
      </c>
      <c r="I9" s="39">
        <v>109</v>
      </c>
      <c r="J9" s="39">
        <v>68</v>
      </c>
      <c r="K9" s="39">
        <v>82</v>
      </c>
      <c r="L9" s="39">
        <v>82</v>
      </c>
      <c r="M9" s="39">
        <v>68</v>
      </c>
      <c r="N9" s="64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</row>
    <row r="10" spans="1:335" s="25" customFormat="1" ht="30.6" customHeight="1" thickBot="1" x14ac:dyDescent="0.35">
      <c r="A10" s="61"/>
      <c r="B10" s="66"/>
      <c r="C10" s="66"/>
      <c r="D10" s="38">
        <v>507025229</v>
      </c>
      <c r="E10" s="35" t="s">
        <v>56</v>
      </c>
      <c r="F10" s="36"/>
      <c r="G10" s="39">
        <v>1000</v>
      </c>
      <c r="H10" s="39">
        <v>1000</v>
      </c>
      <c r="I10" s="39">
        <v>1000</v>
      </c>
      <c r="J10" s="39">
        <v>500</v>
      </c>
      <c r="K10" s="39">
        <v>800</v>
      </c>
      <c r="L10" s="39">
        <v>1000</v>
      </c>
      <c r="M10" s="39">
        <v>500</v>
      </c>
      <c r="N10" s="64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</row>
    <row r="11" spans="1:335" s="25" customFormat="1" ht="30.6" customHeight="1" thickBot="1" x14ac:dyDescent="0.35">
      <c r="A11" s="61"/>
      <c r="B11" s="58">
        <v>9</v>
      </c>
      <c r="C11" s="58" t="s">
        <v>37</v>
      </c>
      <c r="D11" s="28">
        <v>506204650</v>
      </c>
      <c r="E11" s="41" t="s">
        <v>48</v>
      </c>
      <c r="F11" s="30"/>
      <c r="G11" s="42">
        <v>60</v>
      </c>
      <c r="H11" s="42">
        <v>65</v>
      </c>
      <c r="I11" s="42">
        <v>45</v>
      </c>
      <c r="J11" s="42">
        <v>35</v>
      </c>
      <c r="K11" s="42">
        <v>50</v>
      </c>
      <c r="L11" s="42">
        <v>40</v>
      </c>
      <c r="M11" s="42">
        <v>30</v>
      </c>
      <c r="N11" s="64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</row>
    <row r="12" spans="1:335" s="25" customFormat="1" ht="30.6" customHeight="1" thickBot="1" x14ac:dyDescent="0.35">
      <c r="A12" s="61"/>
      <c r="B12" s="58"/>
      <c r="C12" s="58"/>
      <c r="D12" s="28">
        <v>504272179</v>
      </c>
      <c r="E12" s="32" t="s">
        <v>49</v>
      </c>
      <c r="F12" s="30"/>
      <c r="G12" s="42">
        <v>60</v>
      </c>
      <c r="H12" s="42">
        <v>50</v>
      </c>
      <c r="I12" s="42">
        <v>45</v>
      </c>
      <c r="J12" s="42">
        <v>30</v>
      </c>
      <c r="K12" s="42">
        <v>45</v>
      </c>
      <c r="L12" s="42">
        <v>50</v>
      </c>
      <c r="M12" s="42">
        <v>35</v>
      </c>
      <c r="N12" s="64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</row>
    <row r="13" spans="1:335" s="25" customFormat="1" ht="30.6" customHeight="1" thickBot="1" x14ac:dyDescent="0.35">
      <c r="A13" s="61"/>
      <c r="B13" s="58"/>
      <c r="C13" s="58"/>
      <c r="D13" s="28">
        <v>504615947</v>
      </c>
      <c r="E13" s="32" t="s">
        <v>32</v>
      </c>
      <c r="F13" s="30"/>
      <c r="G13" s="42">
        <v>62.5</v>
      </c>
      <c r="H13" s="42">
        <v>62.5</v>
      </c>
      <c r="I13" s="42">
        <v>50</v>
      </c>
      <c r="J13" s="42">
        <v>25</v>
      </c>
      <c r="K13" s="42">
        <v>50</v>
      </c>
      <c r="L13" s="42">
        <v>50</v>
      </c>
      <c r="M13" s="42">
        <v>32.5</v>
      </c>
      <c r="N13" s="64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  <c r="IY13" s="23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3"/>
      <c r="JX13" s="23"/>
      <c r="JY13" s="23"/>
      <c r="JZ13" s="23"/>
      <c r="KA13" s="23"/>
      <c r="KB13" s="23"/>
      <c r="KC13" s="23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3"/>
      <c r="KO13" s="23"/>
      <c r="KP13" s="23"/>
      <c r="KQ13" s="23"/>
      <c r="KR13" s="23"/>
      <c r="KS13" s="23"/>
      <c r="KT13" s="23"/>
      <c r="KU13" s="23"/>
      <c r="KV13" s="23"/>
      <c r="KW13" s="23"/>
      <c r="KX13" s="23"/>
      <c r="KY13" s="23"/>
      <c r="KZ13" s="23"/>
      <c r="LA13" s="23"/>
      <c r="LB13" s="23"/>
      <c r="LC13" s="23"/>
      <c r="LD13" s="23"/>
      <c r="LE13" s="23"/>
      <c r="LF13" s="23"/>
      <c r="LG13" s="23"/>
      <c r="LH13" s="23"/>
      <c r="LI13" s="23"/>
      <c r="LJ13" s="23"/>
      <c r="LK13" s="23"/>
      <c r="LL13" s="23"/>
      <c r="LM13" s="23"/>
      <c r="LN13" s="23"/>
      <c r="LO13" s="23"/>
      <c r="LP13" s="23"/>
      <c r="LQ13" s="23"/>
      <c r="LR13" s="23"/>
      <c r="LS13" s="23"/>
      <c r="LT13" s="23"/>
      <c r="LU13" s="23"/>
      <c r="LV13" s="23"/>
    </row>
    <row r="14" spans="1:335" s="25" customFormat="1" ht="30.6" customHeight="1" thickBot="1" x14ac:dyDescent="0.35">
      <c r="A14" s="61"/>
      <c r="B14" s="58"/>
      <c r="C14" s="58"/>
      <c r="D14" s="28">
        <v>506176142</v>
      </c>
      <c r="E14" s="32" t="s">
        <v>43</v>
      </c>
      <c r="F14" s="30"/>
      <c r="G14" s="42">
        <v>63.9</v>
      </c>
      <c r="H14" s="42">
        <v>70.67</v>
      </c>
      <c r="I14" s="42">
        <v>55.09</v>
      </c>
      <c r="J14" s="42">
        <v>36.99</v>
      </c>
      <c r="K14" s="42">
        <v>44.13</v>
      </c>
      <c r="L14" s="42">
        <v>47.97</v>
      </c>
      <c r="M14" s="42">
        <v>37</v>
      </c>
      <c r="N14" s="64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  <c r="KH14" s="23"/>
      <c r="KI14" s="23"/>
      <c r="KJ14" s="23"/>
      <c r="KK14" s="23"/>
      <c r="KL14" s="23"/>
      <c r="KM14" s="23"/>
      <c r="KN14" s="23"/>
      <c r="KO14" s="23"/>
      <c r="KP14" s="23"/>
      <c r="KQ14" s="23"/>
      <c r="KR14" s="23"/>
      <c r="KS14" s="23"/>
      <c r="KT14" s="23"/>
      <c r="KU14" s="23"/>
      <c r="KV14" s="23"/>
      <c r="KW14" s="23"/>
      <c r="KX14" s="23"/>
      <c r="KY14" s="23"/>
      <c r="KZ14" s="23"/>
      <c r="LA14" s="23"/>
      <c r="LB14" s="23"/>
      <c r="LC14" s="23"/>
      <c r="LD14" s="23"/>
      <c r="LE14" s="23"/>
      <c r="LF14" s="23"/>
      <c r="LG14" s="23"/>
      <c r="LH14" s="23"/>
      <c r="LI14" s="23"/>
      <c r="LJ14" s="23"/>
      <c r="LK14" s="23"/>
      <c r="LL14" s="23"/>
      <c r="LM14" s="23"/>
      <c r="LN14" s="23"/>
      <c r="LO14" s="23"/>
      <c r="LP14" s="23"/>
      <c r="LQ14" s="23"/>
      <c r="LR14" s="23"/>
      <c r="LS14" s="23"/>
      <c r="LT14" s="23"/>
      <c r="LU14" s="23"/>
      <c r="LV14" s="23"/>
    </row>
    <row r="15" spans="1:335" s="25" customFormat="1" ht="30.6" customHeight="1" thickBot="1" x14ac:dyDescent="0.35">
      <c r="A15" s="61"/>
      <c r="B15" s="58"/>
      <c r="C15" s="58"/>
      <c r="D15" s="28">
        <v>503412031</v>
      </c>
      <c r="E15" s="32" t="s">
        <v>52</v>
      </c>
      <c r="F15" s="30"/>
      <c r="G15" s="42">
        <v>68</v>
      </c>
      <c r="H15" s="42">
        <v>68</v>
      </c>
      <c r="I15" s="42">
        <v>63</v>
      </c>
      <c r="J15" s="42">
        <v>58</v>
      </c>
      <c r="K15" s="42">
        <v>68</v>
      </c>
      <c r="L15" s="42">
        <v>58</v>
      </c>
      <c r="M15" s="42">
        <v>53</v>
      </c>
      <c r="N15" s="64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</row>
    <row r="16" spans="1:335" s="25" customFormat="1" ht="30.6" customHeight="1" thickBot="1" x14ac:dyDescent="0.35">
      <c r="A16" s="61"/>
      <c r="B16" s="58"/>
      <c r="C16" s="58"/>
      <c r="D16" s="28">
        <v>502479418</v>
      </c>
      <c r="E16" s="32" t="s">
        <v>69</v>
      </c>
      <c r="F16" s="30"/>
      <c r="G16" s="42">
        <v>90</v>
      </c>
      <c r="H16" s="42">
        <v>75</v>
      </c>
      <c r="I16" s="42">
        <v>65</v>
      </c>
      <c r="J16" s="42">
        <v>50</v>
      </c>
      <c r="K16" s="42">
        <v>65</v>
      </c>
      <c r="L16" s="42">
        <v>65</v>
      </c>
      <c r="M16" s="42">
        <v>50</v>
      </c>
      <c r="N16" s="64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</row>
    <row r="17" spans="1:334" s="25" customFormat="1" ht="30.6" customHeight="1" thickBot="1" x14ac:dyDescent="0.35">
      <c r="A17" s="61"/>
      <c r="B17" s="58"/>
      <c r="C17" s="58"/>
      <c r="D17" s="28">
        <v>504076418</v>
      </c>
      <c r="E17" s="32" t="s">
        <v>70</v>
      </c>
      <c r="F17" s="30"/>
      <c r="G17" s="42">
        <v>90</v>
      </c>
      <c r="H17" s="42">
        <v>90</v>
      </c>
      <c r="I17" s="42">
        <v>70</v>
      </c>
      <c r="J17" s="42">
        <v>45</v>
      </c>
      <c r="K17" s="42">
        <v>70</v>
      </c>
      <c r="L17" s="42">
        <v>80</v>
      </c>
      <c r="M17" s="42">
        <v>65</v>
      </c>
      <c r="N17" s="64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</row>
    <row r="18" spans="1:334" s="25" customFormat="1" ht="30.6" customHeight="1" thickBot="1" x14ac:dyDescent="0.35">
      <c r="A18" s="61"/>
      <c r="B18" s="58"/>
      <c r="C18" s="58"/>
      <c r="D18" s="28">
        <v>502309440</v>
      </c>
      <c r="E18" s="32" t="s">
        <v>55</v>
      </c>
      <c r="F18" s="30"/>
      <c r="G18" s="42">
        <v>139</v>
      </c>
      <c r="H18" s="42">
        <v>170</v>
      </c>
      <c r="I18" s="42">
        <v>109</v>
      </c>
      <c r="J18" s="42">
        <v>68</v>
      </c>
      <c r="K18" s="42">
        <v>82</v>
      </c>
      <c r="L18" s="42">
        <v>82</v>
      </c>
      <c r="M18" s="42">
        <v>68</v>
      </c>
      <c r="N18" s="64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</row>
    <row r="19" spans="1:334" s="25" customFormat="1" ht="30.6" customHeight="1" thickBot="1" x14ac:dyDescent="0.35">
      <c r="A19" s="61"/>
      <c r="B19" s="58"/>
      <c r="C19" s="58"/>
      <c r="D19" s="28">
        <v>507025229</v>
      </c>
      <c r="E19" s="32" t="s">
        <v>56</v>
      </c>
      <c r="F19" s="30"/>
      <c r="G19" s="42">
        <v>1000</v>
      </c>
      <c r="H19" s="42">
        <v>1000</v>
      </c>
      <c r="I19" s="42">
        <v>1000</v>
      </c>
      <c r="J19" s="42">
        <v>500</v>
      </c>
      <c r="K19" s="42">
        <v>800</v>
      </c>
      <c r="L19" s="42">
        <v>1000</v>
      </c>
      <c r="M19" s="42">
        <v>500</v>
      </c>
      <c r="N19" s="64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</row>
    <row r="20" spans="1:334" s="25" customFormat="1" ht="30.6" customHeight="1" thickBot="1" x14ac:dyDescent="0.35">
      <c r="A20" s="61"/>
      <c r="B20" s="66">
        <v>10</v>
      </c>
      <c r="C20" s="66" t="s">
        <v>38</v>
      </c>
      <c r="D20" s="38">
        <v>509478832</v>
      </c>
      <c r="E20" s="35" t="s">
        <v>60</v>
      </c>
      <c r="F20" s="36"/>
      <c r="G20" s="39">
        <v>35</v>
      </c>
      <c r="H20" s="39">
        <v>40</v>
      </c>
      <c r="I20" s="39">
        <v>30</v>
      </c>
      <c r="J20" s="39">
        <v>25</v>
      </c>
      <c r="K20" s="39">
        <v>30</v>
      </c>
      <c r="L20" s="39">
        <v>25</v>
      </c>
      <c r="M20" s="39">
        <v>22.5</v>
      </c>
      <c r="N20" s="64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</row>
    <row r="21" spans="1:334" s="25" customFormat="1" ht="30.6" customHeight="1" thickBot="1" x14ac:dyDescent="0.35">
      <c r="A21" s="61"/>
      <c r="B21" s="66"/>
      <c r="C21" s="66"/>
      <c r="D21" s="38">
        <v>506176142</v>
      </c>
      <c r="E21" s="35" t="s">
        <v>43</v>
      </c>
      <c r="F21" s="36"/>
      <c r="G21" s="39">
        <v>56.63</v>
      </c>
      <c r="H21" s="39">
        <v>63.39</v>
      </c>
      <c r="I21" s="39">
        <v>47.82</v>
      </c>
      <c r="J21" s="39">
        <v>29.72</v>
      </c>
      <c r="K21" s="39">
        <v>36.86</v>
      </c>
      <c r="L21" s="39">
        <v>40.69</v>
      </c>
      <c r="M21" s="39">
        <v>29.73</v>
      </c>
      <c r="N21" s="64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</row>
    <row r="22" spans="1:334" s="25" customFormat="1" ht="30.6" customHeight="1" thickBot="1" x14ac:dyDescent="0.35">
      <c r="A22" s="61"/>
      <c r="B22" s="66"/>
      <c r="C22" s="66"/>
      <c r="D22" s="38">
        <v>506204650</v>
      </c>
      <c r="E22" s="35" t="s">
        <v>48</v>
      </c>
      <c r="F22" s="36"/>
      <c r="G22" s="39">
        <v>60</v>
      </c>
      <c r="H22" s="39">
        <v>65</v>
      </c>
      <c r="I22" s="39">
        <v>45</v>
      </c>
      <c r="J22" s="39">
        <v>35</v>
      </c>
      <c r="K22" s="39">
        <v>50</v>
      </c>
      <c r="L22" s="39">
        <v>40</v>
      </c>
      <c r="M22" s="39">
        <v>30</v>
      </c>
      <c r="N22" s="64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</row>
    <row r="23" spans="1:334" s="25" customFormat="1" ht="30.6" customHeight="1" thickBot="1" x14ac:dyDescent="0.35">
      <c r="A23" s="61"/>
      <c r="B23" s="66"/>
      <c r="C23" s="66"/>
      <c r="D23" s="38">
        <v>504272179</v>
      </c>
      <c r="E23" s="35" t="s">
        <v>49</v>
      </c>
      <c r="F23" s="36"/>
      <c r="G23" s="39">
        <v>60</v>
      </c>
      <c r="H23" s="39">
        <v>50</v>
      </c>
      <c r="I23" s="39">
        <v>45</v>
      </c>
      <c r="J23" s="39">
        <v>30</v>
      </c>
      <c r="K23" s="39">
        <v>45</v>
      </c>
      <c r="L23" s="39">
        <v>50</v>
      </c>
      <c r="M23" s="39">
        <v>35</v>
      </c>
      <c r="N23" s="64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</row>
    <row r="24" spans="1:334" s="25" customFormat="1" ht="30.6" customHeight="1" thickBot="1" x14ac:dyDescent="0.35">
      <c r="A24" s="61"/>
      <c r="B24" s="66"/>
      <c r="C24" s="66"/>
      <c r="D24" s="38">
        <v>504615947</v>
      </c>
      <c r="E24" s="35" t="s">
        <v>32</v>
      </c>
      <c r="F24" s="36"/>
      <c r="G24" s="39">
        <v>62.5</v>
      </c>
      <c r="H24" s="39">
        <v>62.5</v>
      </c>
      <c r="I24" s="39">
        <v>50</v>
      </c>
      <c r="J24" s="39">
        <v>25</v>
      </c>
      <c r="K24" s="39">
        <v>50</v>
      </c>
      <c r="L24" s="39">
        <v>50</v>
      </c>
      <c r="M24" s="39">
        <v>32.5</v>
      </c>
      <c r="N24" s="64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</row>
    <row r="25" spans="1:334" s="25" customFormat="1" ht="30.6" customHeight="1" thickBot="1" x14ac:dyDescent="0.35">
      <c r="A25" s="61"/>
      <c r="B25" s="66"/>
      <c r="C25" s="66"/>
      <c r="D25" s="38">
        <v>502479418</v>
      </c>
      <c r="E25" s="35" t="s">
        <v>69</v>
      </c>
      <c r="F25" s="36"/>
      <c r="G25" s="39">
        <v>70</v>
      </c>
      <c r="H25" s="39">
        <v>60</v>
      </c>
      <c r="I25" s="39">
        <v>50</v>
      </c>
      <c r="J25" s="39">
        <v>30</v>
      </c>
      <c r="K25" s="39">
        <v>50</v>
      </c>
      <c r="L25" s="39">
        <v>50</v>
      </c>
      <c r="M25" s="39">
        <v>30</v>
      </c>
      <c r="N25" s="64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</row>
    <row r="26" spans="1:334" s="25" customFormat="1" ht="30.6" customHeight="1" thickBot="1" x14ac:dyDescent="0.35">
      <c r="A26" s="61"/>
      <c r="B26" s="66"/>
      <c r="C26" s="66"/>
      <c r="D26" s="38">
        <v>503412031</v>
      </c>
      <c r="E26" s="35" t="s">
        <v>52</v>
      </c>
      <c r="F26" s="36"/>
      <c r="G26" s="39">
        <v>65</v>
      </c>
      <c r="H26" s="39">
        <v>65</v>
      </c>
      <c r="I26" s="39">
        <v>60</v>
      </c>
      <c r="J26" s="39">
        <v>55</v>
      </c>
      <c r="K26" s="39">
        <v>65</v>
      </c>
      <c r="L26" s="39">
        <v>55</v>
      </c>
      <c r="M26" s="39">
        <v>50</v>
      </c>
      <c r="N26" s="64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</row>
    <row r="27" spans="1:334" s="25" customFormat="1" ht="30.6" customHeight="1" thickBot="1" x14ac:dyDescent="0.35">
      <c r="A27" s="61"/>
      <c r="B27" s="66"/>
      <c r="C27" s="66"/>
      <c r="D27" s="38">
        <v>504076418</v>
      </c>
      <c r="E27" s="35" t="s">
        <v>70</v>
      </c>
      <c r="F27" s="36"/>
      <c r="G27" s="39">
        <v>80</v>
      </c>
      <c r="H27" s="39">
        <v>80</v>
      </c>
      <c r="I27" s="39">
        <v>60</v>
      </c>
      <c r="J27" s="39">
        <v>35</v>
      </c>
      <c r="K27" s="39">
        <v>60</v>
      </c>
      <c r="L27" s="39">
        <v>70</v>
      </c>
      <c r="M27" s="39">
        <v>45</v>
      </c>
      <c r="N27" s="64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</row>
    <row r="28" spans="1:334" s="25" customFormat="1" ht="30.6" customHeight="1" thickBot="1" x14ac:dyDescent="0.35">
      <c r="A28" s="61"/>
      <c r="B28" s="66"/>
      <c r="C28" s="66"/>
      <c r="D28" s="38">
        <v>502309440</v>
      </c>
      <c r="E28" s="35" t="s">
        <v>55</v>
      </c>
      <c r="F28" s="36"/>
      <c r="G28" s="39">
        <v>119</v>
      </c>
      <c r="H28" s="39">
        <v>150</v>
      </c>
      <c r="I28" s="39">
        <v>89</v>
      </c>
      <c r="J28" s="39">
        <v>48</v>
      </c>
      <c r="K28" s="39">
        <v>62</v>
      </c>
      <c r="L28" s="39">
        <v>62</v>
      </c>
      <c r="M28" s="39">
        <v>48</v>
      </c>
      <c r="N28" s="64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</row>
    <row r="29" spans="1:334" s="25" customFormat="1" ht="30.6" customHeight="1" thickBot="1" x14ac:dyDescent="0.35">
      <c r="A29" s="61"/>
      <c r="B29" s="66"/>
      <c r="C29" s="66"/>
      <c r="D29" s="38">
        <v>507025229</v>
      </c>
      <c r="E29" s="35" t="s">
        <v>56</v>
      </c>
      <c r="F29" s="36"/>
      <c r="G29" s="39">
        <v>1000</v>
      </c>
      <c r="H29" s="39">
        <v>1000</v>
      </c>
      <c r="I29" s="39">
        <v>1000</v>
      </c>
      <c r="J29" s="39">
        <v>500</v>
      </c>
      <c r="K29" s="39">
        <v>800</v>
      </c>
      <c r="L29" s="39">
        <v>1000</v>
      </c>
      <c r="M29" s="39">
        <v>500</v>
      </c>
      <c r="N29" s="64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</row>
    <row r="30" spans="1:334" s="25" customFormat="1" ht="30.6" customHeight="1" thickBot="1" x14ac:dyDescent="0.35">
      <c r="A30" s="61"/>
      <c r="B30" s="58">
        <v>11</v>
      </c>
      <c r="C30" s="58" t="s">
        <v>39</v>
      </c>
      <c r="D30" s="28">
        <v>506204650</v>
      </c>
      <c r="E30" s="32" t="s">
        <v>48</v>
      </c>
      <c r="F30" s="30"/>
      <c r="G30" s="42">
        <v>60</v>
      </c>
      <c r="H30" s="42">
        <v>65</v>
      </c>
      <c r="I30" s="42">
        <v>45</v>
      </c>
      <c r="J30" s="42">
        <v>35</v>
      </c>
      <c r="K30" s="42">
        <v>50</v>
      </c>
      <c r="L30" s="42">
        <v>40</v>
      </c>
      <c r="M30" s="42">
        <v>30</v>
      </c>
      <c r="N30" s="64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</row>
    <row r="31" spans="1:334" s="25" customFormat="1" ht="30.6" customHeight="1" thickBot="1" x14ac:dyDescent="0.35">
      <c r="A31" s="61"/>
      <c r="B31" s="58"/>
      <c r="C31" s="58"/>
      <c r="D31" s="28">
        <v>504272179</v>
      </c>
      <c r="E31" s="32" t="s">
        <v>49</v>
      </c>
      <c r="F31" s="30"/>
      <c r="G31" s="42">
        <v>60</v>
      </c>
      <c r="H31" s="42">
        <v>50</v>
      </c>
      <c r="I31" s="42">
        <v>45</v>
      </c>
      <c r="J31" s="42">
        <v>30</v>
      </c>
      <c r="K31" s="42">
        <v>45</v>
      </c>
      <c r="L31" s="42">
        <v>50</v>
      </c>
      <c r="M31" s="42">
        <v>35</v>
      </c>
      <c r="N31" s="64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</row>
    <row r="32" spans="1:334" s="25" customFormat="1" ht="30.6" customHeight="1" thickBot="1" x14ac:dyDescent="0.35">
      <c r="A32" s="61"/>
      <c r="B32" s="58"/>
      <c r="C32" s="58"/>
      <c r="D32" s="28">
        <v>504615947</v>
      </c>
      <c r="E32" s="32" t="s">
        <v>32</v>
      </c>
      <c r="F32" s="30"/>
      <c r="G32" s="42">
        <v>62.5</v>
      </c>
      <c r="H32" s="42">
        <v>62.5</v>
      </c>
      <c r="I32" s="42">
        <v>50</v>
      </c>
      <c r="J32" s="42">
        <v>25</v>
      </c>
      <c r="K32" s="42">
        <v>50</v>
      </c>
      <c r="L32" s="42">
        <v>50</v>
      </c>
      <c r="M32" s="42">
        <v>32.5</v>
      </c>
      <c r="N32" s="64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</row>
    <row r="33" spans="1:334" s="25" customFormat="1" ht="30.6" customHeight="1" thickBot="1" x14ac:dyDescent="0.35">
      <c r="A33" s="61"/>
      <c r="B33" s="58"/>
      <c r="C33" s="58"/>
      <c r="D33" s="28">
        <v>506176142</v>
      </c>
      <c r="E33" s="32" t="s">
        <v>43</v>
      </c>
      <c r="F33" s="30"/>
      <c r="G33" s="42">
        <v>66.040000000000006</v>
      </c>
      <c r="H33" s="42">
        <v>72.8</v>
      </c>
      <c r="I33" s="42">
        <v>57.23</v>
      </c>
      <c r="J33" s="42">
        <v>39.130000000000003</v>
      </c>
      <c r="K33" s="42">
        <v>46.26</v>
      </c>
      <c r="L33" s="42">
        <v>50.1</v>
      </c>
      <c r="M33" s="42">
        <v>39.14</v>
      </c>
      <c r="N33" s="64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</row>
    <row r="34" spans="1:334" s="25" customFormat="1" ht="30.6" customHeight="1" thickBot="1" x14ac:dyDescent="0.35">
      <c r="A34" s="61"/>
      <c r="B34" s="58"/>
      <c r="C34" s="58"/>
      <c r="D34" s="28">
        <v>502479418</v>
      </c>
      <c r="E34" s="32" t="s">
        <v>69</v>
      </c>
      <c r="F34" s="30"/>
      <c r="G34" s="42">
        <v>90</v>
      </c>
      <c r="H34" s="42">
        <v>75</v>
      </c>
      <c r="I34" s="42">
        <v>65</v>
      </c>
      <c r="J34" s="42">
        <v>50</v>
      </c>
      <c r="K34" s="42">
        <v>65</v>
      </c>
      <c r="L34" s="42">
        <v>65</v>
      </c>
      <c r="M34" s="42">
        <v>50</v>
      </c>
      <c r="N34" s="64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</row>
    <row r="35" spans="1:334" s="25" customFormat="1" ht="30.6" customHeight="1" thickBot="1" x14ac:dyDescent="0.35">
      <c r="A35" s="61"/>
      <c r="B35" s="58"/>
      <c r="C35" s="58"/>
      <c r="D35" s="28">
        <v>503412031</v>
      </c>
      <c r="E35" s="32" t="s">
        <v>52</v>
      </c>
      <c r="F35" s="30"/>
      <c r="G35" s="42">
        <v>71</v>
      </c>
      <c r="H35" s="42">
        <v>71</v>
      </c>
      <c r="I35" s="42">
        <v>66</v>
      </c>
      <c r="J35" s="42">
        <v>61</v>
      </c>
      <c r="K35" s="42">
        <v>71</v>
      </c>
      <c r="L35" s="42">
        <v>61</v>
      </c>
      <c r="M35" s="42">
        <v>56</v>
      </c>
      <c r="N35" s="64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</row>
    <row r="36" spans="1:334" s="25" customFormat="1" ht="30.6" customHeight="1" thickBot="1" x14ac:dyDescent="0.35">
      <c r="A36" s="61"/>
      <c r="B36" s="58"/>
      <c r="C36" s="58"/>
      <c r="D36" s="28">
        <v>504076418</v>
      </c>
      <c r="E36" s="32" t="s">
        <v>70</v>
      </c>
      <c r="F36" s="30"/>
      <c r="G36" s="42">
        <v>90</v>
      </c>
      <c r="H36" s="42">
        <v>90</v>
      </c>
      <c r="I36" s="42">
        <v>70</v>
      </c>
      <c r="J36" s="42">
        <v>45</v>
      </c>
      <c r="K36" s="42">
        <v>70</v>
      </c>
      <c r="L36" s="42">
        <v>80</v>
      </c>
      <c r="M36" s="42">
        <v>55</v>
      </c>
      <c r="N36" s="64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</row>
    <row r="37" spans="1:334" s="25" customFormat="1" ht="30.6" customHeight="1" thickBot="1" x14ac:dyDescent="0.35">
      <c r="A37" s="61"/>
      <c r="B37" s="58"/>
      <c r="C37" s="58"/>
      <c r="D37" s="28">
        <v>502309440</v>
      </c>
      <c r="E37" s="32" t="s">
        <v>55</v>
      </c>
      <c r="F37" s="30"/>
      <c r="G37" s="42">
        <v>139</v>
      </c>
      <c r="H37" s="42">
        <v>170</v>
      </c>
      <c r="I37" s="42">
        <v>109</v>
      </c>
      <c r="J37" s="42">
        <v>68</v>
      </c>
      <c r="K37" s="42">
        <v>82</v>
      </c>
      <c r="L37" s="42">
        <v>82</v>
      </c>
      <c r="M37" s="42">
        <v>68</v>
      </c>
      <c r="N37" s="64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</row>
    <row r="38" spans="1:334" s="25" customFormat="1" ht="30.6" customHeight="1" thickBot="1" x14ac:dyDescent="0.35">
      <c r="A38" s="61"/>
      <c r="B38" s="58"/>
      <c r="C38" s="58"/>
      <c r="D38" s="28">
        <v>507025229</v>
      </c>
      <c r="E38" s="32" t="s">
        <v>56</v>
      </c>
      <c r="F38" s="30"/>
      <c r="G38" s="42">
        <v>1000</v>
      </c>
      <c r="H38" s="42">
        <v>1000</v>
      </c>
      <c r="I38" s="42">
        <v>1000</v>
      </c>
      <c r="J38" s="42">
        <v>500</v>
      </c>
      <c r="K38" s="42">
        <v>800</v>
      </c>
      <c r="L38" s="42">
        <v>1000</v>
      </c>
      <c r="M38" s="42">
        <v>500</v>
      </c>
      <c r="N38" s="64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</row>
    <row r="39" spans="1:334" s="25" customFormat="1" ht="30.6" customHeight="1" thickBot="1" x14ac:dyDescent="0.35">
      <c r="A39" s="61"/>
      <c r="B39" s="66">
        <v>12</v>
      </c>
      <c r="C39" s="66" t="s">
        <v>40</v>
      </c>
      <c r="D39" s="38">
        <v>506204650</v>
      </c>
      <c r="E39" s="35" t="s">
        <v>48</v>
      </c>
      <c r="F39" s="36"/>
      <c r="G39" s="39">
        <v>60</v>
      </c>
      <c r="H39" s="39">
        <v>65</v>
      </c>
      <c r="I39" s="39">
        <v>45</v>
      </c>
      <c r="J39" s="39">
        <v>35</v>
      </c>
      <c r="K39" s="39">
        <v>50</v>
      </c>
      <c r="L39" s="39">
        <v>40</v>
      </c>
      <c r="M39" s="39">
        <v>30</v>
      </c>
      <c r="N39" s="64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</row>
    <row r="40" spans="1:334" s="25" customFormat="1" ht="30.6" customHeight="1" thickBot="1" x14ac:dyDescent="0.35">
      <c r="A40" s="61"/>
      <c r="B40" s="66"/>
      <c r="C40" s="66"/>
      <c r="D40" s="38">
        <v>504272179</v>
      </c>
      <c r="E40" s="35" t="s">
        <v>49</v>
      </c>
      <c r="F40" s="36"/>
      <c r="G40" s="39">
        <v>60</v>
      </c>
      <c r="H40" s="39">
        <v>50</v>
      </c>
      <c r="I40" s="39">
        <v>45</v>
      </c>
      <c r="J40" s="39">
        <v>30</v>
      </c>
      <c r="K40" s="39">
        <v>45</v>
      </c>
      <c r="L40" s="39">
        <v>50</v>
      </c>
      <c r="M40" s="39">
        <v>35</v>
      </c>
      <c r="N40" s="64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</row>
    <row r="41" spans="1:334" s="25" customFormat="1" ht="30.6" customHeight="1" thickBot="1" x14ac:dyDescent="0.35">
      <c r="A41" s="61"/>
      <c r="B41" s="66"/>
      <c r="C41" s="66"/>
      <c r="D41" s="38">
        <v>504615947</v>
      </c>
      <c r="E41" s="35" t="s">
        <v>32</v>
      </c>
      <c r="F41" s="36"/>
      <c r="G41" s="39">
        <v>62.5</v>
      </c>
      <c r="H41" s="39">
        <v>62.5</v>
      </c>
      <c r="I41" s="39">
        <v>50</v>
      </c>
      <c r="J41" s="39">
        <v>25</v>
      </c>
      <c r="K41" s="39">
        <v>50</v>
      </c>
      <c r="L41" s="39">
        <v>50</v>
      </c>
      <c r="M41" s="39">
        <v>32.5</v>
      </c>
      <c r="N41" s="64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</row>
    <row r="42" spans="1:334" s="25" customFormat="1" ht="30.6" customHeight="1" thickBot="1" x14ac:dyDescent="0.35">
      <c r="A42" s="61"/>
      <c r="B42" s="66"/>
      <c r="C42" s="66"/>
      <c r="D42" s="38">
        <v>503412031</v>
      </c>
      <c r="E42" s="35" t="s">
        <v>52</v>
      </c>
      <c r="F42" s="36"/>
      <c r="G42" s="39">
        <v>71</v>
      </c>
      <c r="H42" s="39">
        <v>71</v>
      </c>
      <c r="I42" s="39">
        <v>66</v>
      </c>
      <c r="J42" s="39">
        <v>61</v>
      </c>
      <c r="K42" s="39">
        <v>71</v>
      </c>
      <c r="L42" s="39">
        <v>61</v>
      </c>
      <c r="M42" s="39">
        <v>56</v>
      </c>
      <c r="N42" s="64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</row>
    <row r="43" spans="1:334" s="25" customFormat="1" ht="30.6" customHeight="1" thickBot="1" x14ac:dyDescent="0.35">
      <c r="A43" s="61"/>
      <c r="B43" s="66"/>
      <c r="C43" s="66"/>
      <c r="D43" s="38">
        <v>502479418</v>
      </c>
      <c r="E43" s="35" t="s">
        <v>69</v>
      </c>
      <c r="F43" s="36"/>
      <c r="G43" s="39">
        <v>100</v>
      </c>
      <c r="H43" s="39">
        <v>85</v>
      </c>
      <c r="I43" s="39">
        <v>75</v>
      </c>
      <c r="J43" s="39">
        <v>60</v>
      </c>
      <c r="K43" s="39">
        <v>75</v>
      </c>
      <c r="L43" s="39">
        <v>75</v>
      </c>
      <c r="M43" s="39">
        <v>60</v>
      </c>
      <c r="N43" s="64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</row>
    <row r="44" spans="1:334" s="25" customFormat="1" ht="30.6" customHeight="1" thickBot="1" x14ac:dyDescent="0.35">
      <c r="A44" s="61"/>
      <c r="B44" s="66"/>
      <c r="C44" s="66"/>
      <c r="D44" s="38">
        <v>504076418</v>
      </c>
      <c r="E44" s="35" t="s">
        <v>70</v>
      </c>
      <c r="F44" s="36"/>
      <c r="G44" s="39">
        <v>110</v>
      </c>
      <c r="H44" s="39">
        <v>110</v>
      </c>
      <c r="I44" s="39">
        <v>90</v>
      </c>
      <c r="J44" s="39">
        <v>65</v>
      </c>
      <c r="K44" s="39">
        <v>90</v>
      </c>
      <c r="L44" s="39">
        <v>100</v>
      </c>
      <c r="M44" s="39">
        <v>75</v>
      </c>
      <c r="N44" s="64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</row>
    <row r="45" spans="1:334" s="25" customFormat="1" ht="30.6" customHeight="1" thickBot="1" x14ac:dyDescent="0.35">
      <c r="A45" s="61"/>
      <c r="B45" s="66"/>
      <c r="C45" s="66"/>
      <c r="D45" s="38">
        <v>507025229</v>
      </c>
      <c r="E45" s="35" t="s">
        <v>56</v>
      </c>
      <c r="F45" s="36"/>
      <c r="G45" s="39">
        <v>1000</v>
      </c>
      <c r="H45" s="39">
        <v>1000</v>
      </c>
      <c r="I45" s="39">
        <v>1000</v>
      </c>
      <c r="J45" s="39">
        <v>500</v>
      </c>
      <c r="K45" s="39">
        <v>800</v>
      </c>
      <c r="L45" s="39">
        <v>1000</v>
      </c>
      <c r="M45" s="39">
        <v>500</v>
      </c>
      <c r="N45" s="64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</row>
    <row r="46" spans="1:334" s="21" customFormat="1" ht="30.6" customHeight="1" x14ac:dyDescent="0.3">
      <c r="A46" s="61"/>
      <c r="B46" s="58">
        <v>13</v>
      </c>
      <c r="C46" s="58" t="s">
        <v>41</v>
      </c>
      <c r="D46" s="43">
        <v>506204650</v>
      </c>
      <c r="E46" s="32" t="s">
        <v>48</v>
      </c>
      <c r="F46" s="30"/>
      <c r="G46" s="42">
        <v>60</v>
      </c>
      <c r="H46" s="42">
        <v>65</v>
      </c>
      <c r="I46" s="42">
        <v>45</v>
      </c>
      <c r="J46" s="42">
        <v>35</v>
      </c>
      <c r="K46" s="42">
        <v>50</v>
      </c>
      <c r="L46" s="42">
        <v>40</v>
      </c>
      <c r="M46" s="42">
        <v>30</v>
      </c>
      <c r="N46" s="6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</row>
    <row r="47" spans="1:334" s="3" customFormat="1" ht="30.6" customHeight="1" x14ac:dyDescent="0.3">
      <c r="A47" s="61"/>
      <c r="B47" s="58"/>
      <c r="C47" s="58"/>
      <c r="D47" s="43">
        <v>504272179</v>
      </c>
      <c r="E47" s="32" t="s">
        <v>49</v>
      </c>
      <c r="F47" s="30"/>
      <c r="G47" s="42">
        <v>60</v>
      </c>
      <c r="H47" s="42">
        <v>50</v>
      </c>
      <c r="I47" s="42">
        <v>45</v>
      </c>
      <c r="J47" s="42">
        <v>30</v>
      </c>
      <c r="K47" s="42">
        <v>45</v>
      </c>
      <c r="L47" s="42">
        <v>50</v>
      </c>
      <c r="M47" s="42">
        <v>35</v>
      </c>
      <c r="N47" s="64"/>
    </row>
    <row r="48" spans="1:334" s="3" customFormat="1" ht="30.6" customHeight="1" x14ac:dyDescent="0.3">
      <c r="A48" s="61"/>
      <c r="B48" s="58"/>
      <c r="C48" s="58"/>
      <c r="D48" s="43">
        <v>504615947</v>
      </c>
      <c r="E48" s="32" t="s">
        <v>32</v>
      </c>
      <c r="F48" s="30"/>
      <c r="G48" s="42">
        <v>62.5</v>
      </c>
      <c r="H48" s="42">
        <v>62.5</v>
      </c>
      <c r="I48" s="42">
        <v>50</v>
      </c>
      <c r="J48" s="42">
        <v>25</v>
      </c>
      <c r="K48" s="42">
        <v>50</v>
      </c>
      <c r="L48" s="42">
        <v>50</v>
      </c>
      <c r="M48" s="42">
        <v>32.5</v>
      </c>
      <c r="N48" s="64"/>
    </row>
    <row r="49" spans="1:334" s="3" customFormat="1" ht="30.6" customHeight="1" x14ac:dyDescent="0.3">
      <c r="A49" s="61"/>
      <c r="B49" s="58"/>
      <c r="C49" s="58"/>
      <c r="D49" s="43">
        <v>503412031</v>
      </c>
      <c r="E49" s="32" t="s">
        <v>52</v>
      </c>
      <c r="F49" s="30"/>
      <c r="G49" s="42">
        <v>71</v>
      </c>
      <c r="H49" s="42">
        <v>71</v>
      </c>
      <c r="I49" s="42">
        <v>66</v>
      </c>
      <c r="J49" s="42">
        <v>61</v>
      </c>
      <c r="K49" s="42">
        <v>71</v>
      </c>
      <c r="L49" s="42">
        <v>61</v>
      </c>
      <c r="M49" s="42">
        <v>56</v>
      </c>
      <c r="N49" s="64"/>
    </row>
    <row r="50" spans="1:334" s="3" customFormat="1" ht="30.6" customHeight="1" x14ac:dyDescent="0.3">
      <c r="A50" s="61"/>
      <c r="B50" s="58"/>
      <c r="C50" s="58"/>
      <c r="D50" s="43">
        <v>502479418</v>
      </c>
      <c r="E50" s="32" t="s">
        <v>69</v>
      </c>
      <c r="F50" s="30"/>
      <c r="G50" s="42">
        <v>100</v>
      </c>
      <c r="H50" s="42">
        <v>85</v>
      </c>
      <c r="I50" s="42">
        <v>75</v>
      </c>
      <c r="J50" s="42">
        <v>60</v>
      </c>
      <c r="K50" s="42">
        <v>75</v>
      </c>
      <c r="L50" s="42">
        <v>75</v>
      </c>
      <c r="M50" s="42">
        <v>60</v>
      </c>
      <c r="N50" s="64"/>
    </row>
    <row r="51" spans="1:334" s="3" customFormat="1" ht="30.6" customHeight="1" x14ac:dyDescent="0.3">
      <c r="A51" s="61"/>
      <c r="B51" s="58"/>
      <c r="C51" s="58"/>
      <c r="D51" s="43">
        <v>504076418</v>
      </c>
      <c r="E51" s="32" t="s">
        <v>70</v>
      </c>
      <c r="F51" s="30"/>
      <c r="G51" s="42">
        <v>110</v>
      </c>
      <c r="H51" s="42">
        <v>110</v>
      </c>
      <c r="I51" s="42">
        <v>90</v>
      </c>
      <c r="J51" s="42">
        <v>65</v>
      </c>
      <c r="K51" s="42">
        <v>90</v>
      </c>
      <c r="L51" s="42">
        <v>100</v>
      </c>
      <c r="M51" s="42">
        <v>75</v>
      </c>
      <c r="N51" s="64"/>
    </row>
    <row r="52" spans="1:334" s="3" customFormat="1" ht="30.6" customHeight="1" x14ac:dyDescent="0.3">
      <c r="A52" s="61"/>
      <c r="B52" s="58"/>
      <c r="C52" s="58"/>
      <c r="D52" s="43">
        <v>507025229</v>
      </c>
      <c r="E52" s="32" t="s">
        <v>56</v>
      </c>
      <c r="F52" s="30"/>
      <c r="G52" s="42">
        <v>1000</v>
      </c>
      <c r="H52" s="42">
        <v>1000</v>
      </c>
      <c r="I52" s="42">
        <v>1000</v>
      </c>
      <c r="J52" s="42">
        <v>500</v>
      </c>
      <c r="K52" s="42">
        <v>800</v>
      </c>
      <c r="L52" s="42">
        <v>1000</v>
      </c>
      <c r="M52" s="42">
        <v>500</v>
      </c>
      <c r="N52" s="64"/>
    </row>
    <row r="53" spans="1:334" s="3" customFormat="1" ht="27.6" customHeight="1" x14ac:dyDescent="0.3">
      <c r="A53" s="61"/>
      <c r="B53" s="66">
        <v>14</v>
      </c>
      <c r="C53" s="66" t="s">
        <v>42</v>
      </c>
      <c r="D53" s="38">
        <v>506204650</v>
      </c>
      <c r="E53" s="35" t="s">
        <v>48</v>
      </c>
      <c r="F53" s="36"/>
      <c r="G53" s="39">
        <v>60</v>
      </c>
      <c r="H53" s="39">
        <v>65</v>
      </c>
      <c r="I53" s="39">
        <v>45</v>
      </c>
      <c r="J53" s="39">
        <v>35</v>
      </c>
      <c r="K53" s="39">
        <v>50</v>
      </c>
      <c r="L53" s="39">
        <v>40</v>
      </c>
      <c r="M53" s="39">
        <v>30</v>
      </c>
      <c r="N53" s="64"/>
    </row>
    <row r="54" spans="1:334" s="3" customFormat="1" ht="27.6" customHeight="1" x14ac:dyDescent="0.3">
      <c r="A54" s="61"/>
      <c r="B54" s="66"/>
      <c r="C54" s="66"/>
      <c r="D54" s="38">
        <v>504272179</v>
      </c>
      <c r="E54" s="35" t="s">
        <v>49</v>
      </c>
      <c r="F54" s="36"/>
      <c r="G54" s="39">
        <v>60</v>
      </c>
      <c r="H54" s="39">
        <v>50</v>
      </c>
      <c r="I54" s="39">
        <v>45</v>
      </c>
      <c r="J54" s="39">
        <v>30</v>
      </c>
      <c r="K54" s="39">
        <v>45</v>
      </c>
      <c r="L54" s="39">
        <v>50</v>
      </c>
      <c r="M54" s="39">
        <v>35</v>
      </c>
      <c r="N54" s="64"/>
    </row>
    <row r="55" spans="1:334" s="3" customFormat="1" ht="27.6" customHeight="1" x14ac:dyDescent="0.3">
      <c r="A55" s="61"/>
      <c r="B55" s="66"/>
      <c r="C55" s="66"/>
      <c r="D55" s="38">
        <v>504615947</v>
      </c>
      <c r="E55" s="35" t="s">
        <v>32</v>
      </c>
      <c r="F55" s="36"/>
      <c r="G55" s="39">
        <v>62.5</v>
      </c>
      <c r="H55" s="39">
        <v>62.5</v>
      </c>
      <c r="I55" s="39">
        <v>50</v>
      </c>
      <c r="J55" s="39">
        <v>32.5</v>
      </c>
      <c r="K55" s="39">
        <v>50</v>
      </c>
      <c r="L55" s="39">
        <v>50</v>
      </c>
      <c r="M55" s="39">
        <v>32.5</v>
      </c>
      <c r="N55" s="64"/>
    </row>
    <row r="56" spans="1:334" s="3" customFormat="1" ht="27.6" customHeight="1" x14ac:dyDescent="0.3">
      <c r="A56" s="61"/>
      <c r="B56" s="66"/>
      <c r="C56" s="66"/>
      <c r="D56" s="38">
        <v>503412031</v>
      </c>
      <c r="E56" s="35" t="s">
        <v>52</v>
      </c>
      <c r="F56" s="36"/>
      <c r="G56" s="39">
        <v>70</v>
      </c>
      <c r="H56" s="39">
        <v>70</v>
      </c>
      <c r="I56" s="39">
        <v>65</v>
      </c>
      <c r="J56" s="39">
        <v>60</v>
      </c>
      <c r="K56" s="39">
        <v>70</v>
      </c>
      <c r="L56" s="39">
        <v>60</v>
      </c>
      <c r="M56" s="39">
        <v>55</v>
      </c>
      <c r="N56" s="64"/>
    </row>
    <row r="57" spans="1:334" s="3" customFormat="1" ht="27.6" customHeight="1" x14ac:dyDescent="0.3">
      <c r="A57" s="61"/>
      <c r="B57" s="66"/>
      <c r="C57" s="66"/>
      <c r="D57" s="38">
        <v>502479418</v>
      </c>
      <c r="E57" s="35" t="s">
        <v>69</v>
      </c>
      <c r="F57" s="36"/>
      <c r="G57" s="39">
        <v>90</v>
      </c>
      <c r="H57" s="39">
        <v>75</v>
      </c>
      <c r="I57" s="39">
        <v>65</v>
      </c>
      <c r="J57" s="39">
        <v>50</v>
      </c>
      <c r="K57" s="39">
        <v>65</v>
      </c>
      <c r="L57" s="39">
        <v>65</v>
      </c>
      <c r="M57" s="39">
        <v>50</v>
      </c>
      <c r="N57" s="64"/>
    </row>
    <row r="58" spans="1:334" s="3" customFormat="1" ht="27.6" customHeight="1" x14ac:dyDescent="0.3">
      <c r="A58" s="61"/>
      <c r="B58" s="66"/>
      <c r="C58" s="66"/>
      <c r="D58" s="38">
        <v>504076418</v>
      </c>
      <c r="E58" s="35" t="s">
        <v>70</v>
      </c>
      <c r="F58" s="36"/>
      <c r="G58" s="39">
        <v>90</v>
      </c>
      <c r="H58" s="39">
        <v>90</v>
      </c>
      <c r="I58" s="39">
        <v>70</v>
      </c>
      <c r="J58" s="39">
        <v>45</v>
      </c>
      <c r="K58" s="39">
        <v>70</v>
      </c>
      <c r="L58" s="39">
        <v>80</v>
      </c>
      <c r="M58" s="39">
        <v>65</v>
      </c>
      <c r="N58" s="64"/>
    </row>
    <row r="59" spans="1:334" s="3" customFormat="1" ht="27.6" customHeight="1" thickBot="1" x14ac:dyDescent="0.35">
      <c r="A59" s="62"/>
      <c r="B59" s="70"/>
      <c r="C59" s="70"/>
      <c r="D59" s="53">
        <v>507025229</v>
      </c>
      <c r="E59" s="54" t="s">
        <v>56</v>
      </c>
      <c r="F59" s="55"/>
      <c r="G59" s="56">
        <v>1000</v>
      </c>
      <c r="H59" s="56">
        <v>1000</v>
      </c>
      <c r="I59" s="39">
        <v>1000</v>
      </c>
      <c r="J59" s="56">
        <v>500</v>
      </c>
      <c r="K59" s="56">
        <v>800</v>
      </c>
      <c r="L59" s="56">
        <v>1000</v>
      </c>
      <c r="M59" s="56">
        <v>500</v>
      </c>
      <c r="N59" s="65"/>
    </row>
    <row r="60" spans="1:334" x14ac:dyDescent="0.3"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19"/>
      <c r="GK60" s="19"/>
      <c r="GL60" s="19"/>
      <c r="GM60" s="19"/>
      <c r="GN60" s="19"/>
      <c r="GO60" s="19"/>
      <c r="GP60" s="19"/>
      <c r="GQ60" s="19"/>
      <c r="GR60" s="19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</row>
    <row r="61" spans="1:334" x14ac:dyDescent="0.3"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19"/>
      <c r="GK61" s="19"/>
      <c r="GL61" s="19"/>
      <c r="GM61" s="19"/>
      <c r="GN61" s="19"/>
      <c r="GO61" s="19"/>
      <c r="GP61" s="19"/>
      <c r="GQ61" s="19"/>
      <c r="GR61" s="19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</row>
    <row r="62" spans="1:334" x14ac:dyDescent="0.3"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19"/>
      <c r="GK62" s="19"/>
      <c r="GL62" s="19"/>
      <c r="GM62" s="19"/>
      <c r="GN62" s="19"/>
      <c r="GO62" s="19"/>
      <c r="GP62" s="19"/>
      <c r="GQ62" s="19"/>
      <c r="GR62" s="19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</row>
    <row r="63" spans="1:334" x14ac:dyDescent="0.3"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19"/>
      <c r="GK63" s="19"/>
      <c r="GL63" s="19"/>
      <c r="GM63" s="19"/>
      <c r="GN63" s="19"/>
      <c r="GO63" s="19"/>
      <c r="GP63" s="19"/>
      <c r="GQ63" s="19"/>
      <c r="GR63" s="19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</row>
    <row r="64" spans="1:334" x14ac:dyDescent="0.3"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19"/>
      <c r="GK64" s="19"/>
      <c r="GL64" s="19"/>
      <c r="GM64" s="19"/>
      <c r="GN64" s="19"/>
      <c r="GO64" s="19"/>
      <c r="GP64" s="19"/>
      <c r="GQ64" s="19"/>
      <c r="GR64" s="19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</row>
    <row r="65" spans="15:334" x14ac:dyDescent="0.3"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19"/>
      <c r="GK65" s="19"/>
      <c r="GL65" s="19"/>
      <c r="GM65" s="19"/>
      <c r="GN65" s="19"/>
      <c r="GO65" s="19"/>
      <c r="GP65" s="19"/>
      <c r="GQ65" s="19"/>
      <c r="GR65" s="19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</row>
    <row r="66" spans="15:334" x14ac:dyDescent="0.3"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19"/>
      <c r="GK66" s="19"/>
      <c r="GL66" s="19"/>
      <c r="GM66" s="19"/>
      <c r="GN66" s="19"/>
      <c r="GO66" s="19"/>
      <c r="GP66" s="19"/>
      <c r="GQ66" s="19"/>
      <c r="GR66" s="19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</row>
    <row r="67" spans="15:334" x14ac:dyDescent="0.3"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19"/>
      <c r="GK67" s="19"/>
      <c r="GL67" s="19"/>
      <c r="GM67" s="19"/>
      <c r="GN67" s="19"/>
      <c r="GO67" s="19"/>
      <c r="GP67" s="19"/>
      <c r="GQ67" s="19"/>
      <c r="GR67" s="19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</row>
    <row r="68" spans="15:334" x14ac:dyDescent="0.3"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19"/>
      <c r="GK68" s="19"/>
      <c r="GL68" s="19"/>
      <c r="GM68" s="19"/>
      <c r="GN68" s="19"/>
      <c r="GO68" s="19"/>
      <c r="GP68" s="19"/>
      <c r="GQ68" s="19"/>
      <c r="GR68" s="19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</row>
    <row r="69" spans="15:334" x14ac:dyDescent="0.3"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19"/>
      <c r="GK69" s="19"/>
      <c r="GL69" s="19"/>
      <c r="GM69" s="19"/>
      <c r="GN69" s="19"/>
      <c r="GO69" s="19"/>
      <c r="GP69" s="19"/>
      <c r="GQ69" s="19"/>
      <c r="GR69" s="19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</row>
    <row r="70" spans="15:334" x14ac:dyDescent="0.3"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19"/>
      <c r="GK70" s="19"/>
      <c r="GL70" s="19"/>
      <c r="GM70" s="19"/>
      <c r="GN70" s="19"/>
      <c r="GO70" s="19"/>
      <c r="GP70" s="19"/>
      <c r="GQ70" s="19"/>
      <c r="GR70" s="19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</row>
    <row r="71" spans="15:334" x14ac:dyDescent="0.3"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19"/>
      <c r="GK71" s="19"/>
      <c r="GL71" s="19"/>
      <c r="GM71" s="19"/>
      <c r="GN71" s="19"/>
      <c r="GO71" s="19"/>
      <c r="GP71" s="19"/>
      <c r="GQ71" s="19"/>
      <c r="GR71" s="19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</row>
    <row r="72" spans="15:334" x14ac:dyDescent="0.3"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19"/>
      <c r="GK72" s="19"/>
      <c r="GL72" s="19"/>
      <c r="GM72" s="19"/>
      <c r="GN72" s="19"/>
      <c r="GO72" s="19"/>
      <c r="GP72" s="19"/>
      <c r="GQ72" s="19"/>
      <c r="GR72" s="19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</row>
    <row r="73" spans="15:334" x14ac:dyDescent="0.3"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19"/>
      <c r="GK73" s="19"/>
      <c r="GL73" s="19"/>
      <c r="GM73" s="19"/>
      <c r="GN73" s="19"/>
      <c r="GO73" s="19"/>
      <c r="GP73" s="19"/>
      <c r="GQ73" s="19"/>
      <c r="GR73" s="19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</row>
    <row r="74" spans="15:334" x14ac:dyDescent="0.3"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19"/>
      <c r="GK74" s="19"/>
      <c r="GL74" s="19"/>
      <c r="GM74" s="19"/>
      <c r="GN74" s="19"/>
      <c r="GO74" s="19"/>
      <c r="GP74" s="19"/>
      <c r="GQ74" s="19"/>
      <c r="GR74" s="19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</row>
    <row r="75" spans="15:334" x14ac:dyDescent="0.3"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19"/>
      <c r="GK75" s="19"/>
      <c r="GL75" s="19"/>
      <c r="GM75" s="19"/>
      <c r="GN75" s="19"/>
      <c r="GO75" s="19"/>
      <c r="GP75" s="19"/>
      <c r="GQ75" s="19"/>
      <c r="GR75" s="19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</row>
    <row r="76" spans="15:334" x14ac:dyDescent="0.3"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19"/>
      <c r="GK76" s="19"/>
      <c r="GL76" s="19"/>
      <c r="GM76" s="19"/>
      <c r="GN76" s="19"/>
      <c r="GO76" s="19"/>
      <c r="GP76" s="19"/>
      <c r="GQ76" s="19"/>
      <c r="GR76" s="19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</row>
    <row r="77" spans="15:334" x14ac:dyDescent="0.3"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19"/>
      <c r="GK77" s="19"/>
      <c r="GL77" s="19"/>
      <c r="GM77" s="19"/>
      <c r="GN77" s="19"/>
      <c r="GO77" s="19"/>
      <c r="GP77" s="19"/>
      <c r="GQ77" s="19"/>
      <c r="GR77" s="19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</row>
    <row r="78" spans="15:334" x14ac:dyDescent="0.3"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19"/>
      <c r="GK78" s="19"/>
      <c r="GL78" s="19"/>
      <c r="GM78" s="19"/>
      <c r="GN78" s="19"/>
      <c r="GO78" s="19"/>
      <c r="GP78" s="19"/>
      <c r="GQ78" s="19"/>
      <c r="GR78" s="19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</row>
    <row r="79" spans="15:334" x14ac:dyDescent="0.3"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19"/>
      <c r="GK79" s="19"/>
      <c r="GL79" s="19"/>
      <c r="GM79" s="19"/>
      <c r="GN79" s="19"/>
      <c r="GO79" s="19"/>
      <c r="GP79" s="19"/>
      <c r="GQ79" s="19"/>
      <c r="GR79" s="19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</row>
    <row r="80" spans="15:334" x14ac:dyDescent="0.3"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19"/>
      <c r="GK80" s="19"/>
      <c r="GL80" s="19"/>
      <c r="GM80" s="19"/>
      <c r="GN80" s="19"/>
      <c r="GO80" s="19"/>
      <c r="GP80" s="19"/>
      <c r="GQ80" s="19"/>
      <c r="GR80" s="19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  <c r="LV80" s="3"/>
    </row>
    <row r="81" spans="15:334" x14ac:dyDescent="0.3"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19"/>
      <c r="GK81" s="19"/>
      <c r="GL81" s="19"/>
      <c r="GM81" s="19"/>
      <c r="GN81" s="19"/>
      <c r="GO81" s="19"/>
      <c r="GP81" s="19"/>
      <c r="GQ81" s="19"/>
      <c r="GR81" s="19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</row>
    <row r="82" spans="15:334" x14ac:dyDescent="0.3"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19"/>
      <c r="GK82" s="19"/>
      <c r="GL82" s="19"/>
      <c r="GM82" s="19"/>
      <c r="GN82" s="19"/>
      <c r="GO82" s="19"/>
      <c r="GP82" s="19"/>
      <c r="GQ82" s="19"/>
      <c r="GR82" s="19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</row>
    <row r="83" spans="15:334" x14ac:dyDescent="0.3"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19"/>
      <c r="GK83" s="19"/>
      <c r="GL83" s="19"/>
      <c r="GM83" s="19"/>
      <c r="GN83" s="19"/>
      <c r="GO83" s="19"/>
      <c r="GP83" s="19"/>
      <c r="GQ83" s="19"/>
      <c r="GR83" s="19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</row>
    <row r="84" spans="15:334" x14ac:dyDescent="0.3"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19"/>
      <c r="GK84" s="19"/>
      <c r="GL84" s="19"/>
      <c r="GM84" s="19"/>
      <c r="GN84" s="19"/>
      <c r="GO84" s="19"/>
      <c r="GP84" s="19"/>
      <c r="GQ84" s="19"/>
      <c r="GR84" s="19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</row>
    <row r="85" spans="15:334" x14ac:dyDescent="0.3"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19"/>
      <c r="GK85" s="19"/>
      <c r="GL85" s="19"/>
      <c r="GM85" s="19"/>
      <c r="GN85" s="19"/>
      <c r="GO85" s="19"/>
      <c r="GP85" s="19"/>
      <c r="GQ85" s="19"/>
      <c r="GR85" s="19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</row>
    <row r="86" spans="15:334" x14ac:dyDescent="0.3"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19"/>
      <c r="GK86" s="19"/>
      <c r="GL86" s="19"/>
      <c r="GM86" s="19"/>
      <c r="GN86" s="19"/>
      <c r="GO86" s="19"/>
      <c r="GP86" s="19"/>
      <c r="GQ86" s="19"/>
      <c r="GR86" s="19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/>
      <c r="LQ86" s="3"/>
      <c r="LR86" s="3"/>
      <c r="LS86" s="3"/>
      <c r="LT86" s="3"/>
      <c r="LU86" s="3"/>
      <c r="LV86" s="3"/>
    </row>
    <row r="87" spans="15:334" x14ac:dyDescent="0.3"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19"/>
      <c r="GK87" s="19"/>
      <c r="GL87" s="19"/>
      <c r="GM87" s="19"/>
      <c r="GN87" s="19"/>
      <c r="GO87" s="19"/>
      <c r="GP87" s="19"/>
      <c r="GQ87" s="19"/>
      <c r="GR87" s="19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</row>
    <row r="88" spans="15:334" x14ac:dyDescent="0.3"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19"/>
      <c r="GK88" s="19"/>
      <c r="GL88" s="19"/>
      <c r="GM88" s="19"/>
      <c r="GN88" s="19"/>
      <c r="GO88" s="19"/>
      <c r="GP88" s="19"/>
      <c r="GQ88" s="19"/>
      <c r="GR88" s="19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</row>
    <row r="89" spans="15:334" x14ac:dyDescent="0.3"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19"/>
      <c r="GK89" s="19"/>
      <c r="GL89" s="19"/>
      <c r="GM89" s="19"/>
      <c r="GN89" s="19"/>
      <c r="GO89" s="19"/>
      <c r="GP89" s="19"/>
      <c r="GQ89" s="19"/>
      <c r="GR89" s="19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  <c r="LT89" s="3"/>
      <c r="LU89" s="3"/>
      <c r="LV89" s="3"/>
    </row>
    <row r="90" spans="15:334" x14ac:dyDescent="0.3"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19"/>
      <c r="GK90" s="19"/>
      <c r="GL90" s="19"/>
      <c r="GM90" s="19"/>
      <c r="GN90" s="19"/>
      <c r="GO90" s="19"/>
      <c r="GP90" s="19"/>
      <c r="GQ90" s="19"/>
      <c r="GR90" s="19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</row>
    <row r="91" spans="15:334" x14ac:dyDescent="0.3"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19"/>
      <c r="GK91" s="19"/>
      <c r="GL91" s="19"/>
      <c r="GM91" s="19"/>
      <c r="GN91" s="19"/>
      <c r="GO91" s="19"/>
      <c r="GP91" s="19"/>
      <c r="GQ91" s="19"/>
      <c r="GR91" s="19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</row>
    <row r="92" spans="15:334" x14ac:dyDescent="0.3"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19"/>
      <c r="GK92" s="19"/>
      <c r="GL92" s="19"/>
      <c r="GM92" s="19"/>
      <c r="GN92" s="19"/>
      <c r="GO92" s="19"/>
      <c r="GP92" s="19"/>
      <c r="GQ92" s="19"/>
      <c r="GR92" s="19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</row>
    <row r="93" spans="15:334" x14ac:dyDescent="0.3"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19"/>
      <c r="GK93" s="19"/>
      <c r="GL93" s="19"/>
      <c r="GM93" s="19"/>
      <c r="GN93" s="19"/>
      <c r="GO93" s="19"/>
      <c r="GP93" s="19"/>
      <c r="GQ93" s="19"/>
      <c r="GR93" s="19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</row>
    <row r="94" spans="15:334" x14ac:dyDescent="0.3">
      <c r="GJ94" s="24"/>
      <c r="GK94" s="24"/>
      <c r="GL94" s="24"/>
      <c r="GM94" s="24"/>
      <c r="GN94" s="24"/>
      <c r="GO94" s="24"/>
      <c r="GP94" s="24"/>
      <c r="GQ94" s="24"/>
      <c r="GR94" s="24"/>
    </row>
    <row r="95" spans="15:334" x14ac:dyDescent="0.3">
      <c r="GJ95" s="24"/>
      <c r="GK95" s="24"/>
      <c r="GL95" s="24"/>
      <c r="GM95" s="24"/>
      <c r="GN95" s="24"/>
      <c r="GO95" s="24"/>
      <c r="GP95" s="24"/>
      <c r="GQ95" s="24"/>
      <c r="GR95" s="24"/>
    </row>
    <row r="96" spans="15:334" x14ac:dyDescent="0.3">
      <c r="GJ96" s="24"/>
      <c r="GK96" s="24"/>
      <c r="GL96" s="24"/>
      <c r="GM96" s="24"/>
      <c r="GN96" s="24"/>
      <c r="GO96" s="24"/>
      <c r="GP96" s="24"/>
      <c r="GQ96" s="24"/>
      <c r="GR96" s="24"/>
    </row>
    <row r="97" spans="192:200" x14ac:dyDescent="0.3">
      <c r="GJ97" s="24"/>
      <c r="GK97" s="24"/>
      <c r="GL97" s="24"/>
      <c r="GM97" s="24"/>
      <c r="GN97" s="24"/>
      <c r="GO97" s="24"/>
      <c r="GP97" s="24"/>
      <c r="GQ97" s="24"/>
      <c r="GR97" s="24"/>
    </row>
    <row r="98" spans="192:200" x14ac:dyDescent="0.3">
      <c r="GJ98" s="24"/>
      <c r="GK98" s="24"/>
      <c r="GL98" s="24"/>
      <c r="GM98" s="24"/>
      <c r="GN98" s="24"/>
      <c r="GO98" s="24"/>
      <c r="GP98" s="24"/>
      <c r="GQ98" s="24"/>
      <c r="GR98" s="24"/>
    </row>
    <row r="99" spans="192:200" x14ac:dyDescent="0.3">
      <c r="GJ99" s="24"/>
      <c r="GK99" s="24"/>
      <c r="GL99" s="24"/>
      <c r="GM99" s="24"/>
      <c r="GN99" s="24"/>
      <c r="GO99" s="24"/>
      <c r="GP99" s="24"/>
      <c r="GQ99" s="24"/>
      <c r="GR99" s="24"/>
    </row>
    <row r="100" spans="192:200" x14ac:dyDescent="0.3">
      <c r="GJ100" s="24"/>
      <c r="GK100" s="24"/>
      <c r="GL100" s="24"/>
      <c r="GM100" s="24"/>
      <c r="GN100" s="24"/>
      <c r="GO100" s="24"/>
      <c r="GP100" s="24"/>
      <c r="GQ100" s="24"/>
      <c r="GR100" s="24"/>
    </row>
    <row r="101" spans="192:200" x14ac:dyDescent="0.3">
      <c r="GJ101" s="24"/>
      <c r="GK101" s="24"/>
      <c r="GL101" s="24"/>
      <c r="GM101" s="24"/>
      <c r="GN101" s="24"/>
      <c r="GO101" s="24"/>
      <c r="GP101" s="24"/>
      <c r="GQ101" s="24"/>
      <c r="GR101" s="24"/>
    </row>
    <row r="102" spans="192:200" x14ac:dyDescent="0.3">
      <c r="GJ102" s="24"/>
      <c r="GK102" s="24"/>
      <c r="GL102" s="24"/>
      <c r="GM102" s="24"/>
      <c r="GN102" s="24"/>
      <c r="GO102" s="24"/>
      <c r="GP102" s="24"/>
      <c r="GQ102" s="24"/>
      <c r="GR102" s="24"/>
    </row>
    <row r="103" spans="192:200" x14ac:dyDescent="0.3">
      <c r="GJ103" s="24"/>
      <c r="GK103" s="24"/>
      <c r="GL103" s="24"/>
      <c r="GM103" s="24"/>
      <c r="GN103" s="24"/>
      <c r="GO103" s="24"/>
      <c r="GP103" s="24"/>
      <c r="GQ103" s="24"/>
      <c r="GR103" s="24"/>
    </row>
    <row r="104" spans="192:200" x14ac:dyDescent="0.3">
      <c r="GJ104" s="24"/>
      <c r="GK104" s="24"/>
      <c r="GL104" s="24"/>
      <c r="GM104" s="24"/>
      <c r="GN104" s="24"/>
      <c r="GO104" s="24"/>
      <c r="GP104" s="24"/>
      <c r="GQ104" s="24"/>
      <c r="GR104" s="24"/>
    </row>
    <row r="105" spans="192:200" x14ac:dyDescent="0.3">
      <c r="GJ105" s="24"/>
      <c r="GK105" s="24"/>
      <c r="GL105" s="24"/>
      <c r="GM105" s="24"/>
      <c r="GN105" s="24"/>
      <c r="GO105" s="24"/>
      <c r="GP105" s="24"/>
      <c r="GQ105" s="24"/>
      <c r="GR105" s="24"/>
    </row>
    <row r="106" spans="192:200" x14ac:dyDescent="0.3">
      <c r="GJ106" s="24"/>
      <c r="GK106" s="24"/>
      <c r="GL106" s="24"/>
      <c r="GM106" s="24"/>
      <c r="GN106" s="24"/>
      <c r="GO106" s="24"/>
      <c r="GP106" s="24"/>
      <c r="GQ106" s="24"/>
      <c r="GR106" s="24"/>
    </row>
    <row r="107" spans="192:200" x14ac:dyDescent="0.3">
      <c r="GJ107" s="24"/>
      <c r="GK107" s="24"/>
      <c r="GL107" s="24"/>
      <c r="GM107" s="24"/>
      <c r="GN107" s="24"/>
      <c r="GO107" s="24"/>
      <c r="GP107" s="24"/>
      <c r="GQ107" s="24"/>
      <c r="GR107" s="24"/>
    </row>
    <row r="108" spans="192:200" x14ac:dyDescent="0.3">
      <c r="GJ108" s="24"/>
      <c r="GK108" s="24"/>
      <c r="GL108" s="24"/>
      <c r="GM108" s="24"/>
      <c r="GN108" s="24"/>
      <c r="GO108" s="24"/>
      <c r="GP108" s="24"/>
      <c r="GQ108" s="24"/>
      <c r="GR108" s="24"/>
    </row>
    <row r="109" spans="192:200" x14ac:dyDescent="0.3">
      <c r="GJ109" s="24"/>
      <c r="GK109" s="24"/>
      <c r="GL109" s="24"/>
      <c r="GM109" s="24"/>
      <c r="GN109" s="24"/>
      <c r="GO109" s="24"/>
      <c r="GP109" s="24"/>
      <c r="GQ109" s="24"/>
      <c r="GR109" s="24"/>
    </row>
    <row r="110" spans="192:200" x14ac:dyDescent="0.3">
      <c r="GJ110" s="24"/>
      <c r="GK110" s="24"/>
      <c r="GL110" s="24"/>
      <c r="GM110" s="24"/>
      <c r="GN110" s="24"/>
      <c r="GO110" s="24"/>
      <c r="GP110" s="24"/>
      <c r="GQ110" s="24"/>
      <c r="GR110" s="24"/>
    </row>
    <row r="111" spans="192:200" x14ac:dyDescent="0.3">
      <c r="GJ111" s="24"/>
      <c r="GK111" s="24"/>
      <c r="GL111" s="24"/>
      <c r="GM111" s="24"/>
      <c r="GN111" s="24"/>
      <c r="GO111" s="24"/>
      <c r="GP111" s="24"/>
      <c r="GQ111" s="24"/>
      <c r="GR111" s="24"/>
    </row>
    <row r="112" spans="192:200" x14ac:dyDescent="0.3">
      <c r="GJ112" s="24"/>
      <c r="GK112" s="24"/>
      <c r="GL112" s="24"/>
      <c r="GM112" s="24"/>
      <c r="GN112" s="24"/>
      <c r="GO112" s="24"/>
      <c r="GP112" s="24"/>
      <c r="GQ112" s="24"/>
      <c r="GR112" s="24"/>
    </row>
    <row r="113" spans="192:200" x14ac:dyDescent="0.3">
      <c r="GJ113" s="24"/>
      <c r="GK113" s="24"/>
      <c r="GL113" s="24"/>
      <c r="GM113" s="24"/>
      <c r="GN113" s="24"/>
      <c r="GO113" s="24"/>
      <c r="GP113" s="24"/>
      <c r="GQ113" s="24"/>
      <c r="GR113" s="24"/>
    </row>
    <row r="114" spans="192:200" x14ac:dyDescent="0.3">
      <c r="GJ114" s="24"/>
      <c r="GK114" s="24"/>
      <c r="GL114" s="24"/>
      <c r="GM114" s="24"/>
      <c r="GN114" s="24"/>
      <c r="GO114" s="24"/>
      <c r="GP114" s="24"/>
      <c r="GQ114" s="24"/>
      <c r="GR114" s="24"/>
    </row>
    <row r="115" spans="192:200" x14ac:dyDescent="0.3">
      <c r="GJ115" s="24"/>
      <c r="GK115" s="24"/>
      <c r="GL115" s="24"/>
      <c r="GM115" s="24"/>
      <c r="GN115" s="24"/>
      <c r="GO115" s="24"/>
      <c r="GP115" s="24"/>
      <c r="GQ115" s="24"/>
      <c r="GR115" s="24"/>
    </row>
    <row r="116" spans="192:200" x14ac:dyDescent="0.3">
      <c r="GJ116" s="24"/>
      <c r="GK116" s="24"/>
      <c r="GL116" s="24"/>
      <c r="GM116" s="24"/>
      <c r="GN116" s="24"/>
      <c r="GO116" s="24"/>
      <c r="GP116" s="24"/>
      <c r="GQ116" s="24"/>
      <c r="GR116" s="24"/>
    </row>
    <row r="117" spans="192:200" x14ac:dyDescent="0.3">
      <c r="GJ117" s="24"/>
      <c r="GK117" s="24"/>
      <c r="GL117" s="24"/>
      <c r="GM117" s="24"/>
      <c r="GN117" s="24"/>
      <c r="GO117" s="24"/>
      <c r="GP117" s="24"/>
      <c r="GQ117" s="24"/>
      <c r="GR117" s="24"/>
    </row>
    <row r="118" spans="192:200" x14ac:dyDescent="0.3">
      <c r="GJ118" s="24"/>
      <c r="GK118" s="24"/>
      <c r="GL118" s="24"/>
      <c r="GM118" s="24"/>
      <c r="GN118" s="24"/>
      <c r="GO118" s="24"/>
      <c r="GP118" s="24"/>
      <c r="GQ118" s="24"/>
      <c r="GR118" s="24"/>
    </row>
    <row r="119" spans="192:200" x14ac:dyDescent="0.3">
      <c r="GJ119" s="24"/>
      <c r="GK119" s="24"/>
      <c r="GL119" s="24"/>
      <c r="GM119" s="24"/>
      <c r="GN119" s="24"/>
      <c r="GO119" s="24"/>
      <c r="GP119" s="24"/>
      <c r="GQ119" s="24"/>
      <c r="GR119" s="24"/>
    </row>
    <row r="120" spans="192:200" x14ac:dyDescent="0.3">
      <c r="GJ120" s="24"/>
      <c r="GK120" s="24"/>
      <c r="GL120" s="24"/>
      <c r="GM120" s="24"/>
      <c r="GN120" s="24"/>
      <c r="GO120" s="24"/>
      <c r="GP120" s="24"/>
      <c r="GQ120" s="24"/>
      <c r="GR120" s="24"/>
    </row>
    <row r="121" spans="192:200" x14ac:dyDescent="0.3">
      <c r="GJ121" s="24"/>
      <c r="GK121" s="24"/>
      <c r="GL121" s="24"/>
      <c r="GM121" s="24"/>
      <c r="GN121" s="24"/>
      <c r="GO121" s="24"/>
      <c r="GP121" s="24"/>
      <c r="GQ121" s="24"/>
      <c r="GR121" s="24"/>
    </row>
  </sheetData>
  <mergeCells count="16">
    <mergeCell ref="N2:N59"/>
    <mergeCell ref="A2:A59"/>
    <mergeCell ref="B2:B10"/>
    <mergeCell ref="C2:C10"/>
    <mergeCell ref="B11:B19"/>
    <mergeCell ref="C11:C19"/>
    <mergeCell ref="B20:B29"/>
    <mergeCell ref="C20:C29"/>
    <mergeCell ref="B30:B38"/>
    <mergeCell ref="C30:C38"/>
    <mergeCell ref="B39:B45"/>
    <mergeCell ref="C39:C45"/>
    <mergeCell ref="B46:B52"/>
    <mergeCell ref="C46:C52"/>
    <mergeCell ref="B53:B59"/>
    <mergeCell ref="C53:C59"/>
  </mergeCells>
  <pageMargins left="0.7" right="0.7" top="0.75" bottom="0.75" header="0.3" footer="0.3"/>
  <pageSetup paperSize="9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CA992-128E-400A-BFD6-5D73980FBCCD}">
  <dimension ref="A1:LP129"/>
  <sheetViews>
    <sheetView showGridLines="0" tabSelected="1" topLeftCell="A58" zoomScale="110" zoomScaleNormal="110" workbookViewId="0">
      <selection activeCell="D50" sqref="D50"/>
    </sheetView>
  </sheetViews>
  <sheetFormatPr defaultRowHeight="14.4" x14ac:dyDescent="0.3"/>
  <cols>
    <col min="1" max="1" width="12.88671875" customWidth="1"/>
    <col min="2" max="2" width="8.88671875" style="18"/>
    <col min="3" max="3" width="18.77734375" customWidth="1"/>
    <col min="4" max="4" width="12.109375" customWidth="1"/>
    <col min="5" max="5" width="46.21875" customWidth="1"/>
    <col min="6" max="6" width="12" customWidth="1"/>
    <col min="7" max="7" width="20.5546875" customWidth="1"/>
    <col min="8" max="8" width="20.5546875" style="5" customWidth="1"/>
    <col min="9" max="9" width="16.44140625" style="3" customWidth="1"/>
  </cols>
  <sheetData>
    <row r="1" spans="1:328" s="20" customFormat="1" ht="69.599999999999994" customHeight="1" thickBot="1" x14ac:dyDescent="0.35">
      <c r="A1" s="47" t="s">
        <v>34</v>
      </c>
      <c r="B1" s="47" t="s">
        <v>26</v>
      </c>
      <c r="C1" s="47" t="s">
        <v>27</v>
      </c>
      <c r="D1" s="47" t="s">
        <v>28</v>
      </c>
      <c r="E1" s="47" t="s">
        <v>29</v>
      </c>
      <c r="F1" s="47" t="s">
        <v>30</v>
      </c>
      <c r="G1" s="47" t="s">
        <v>65</v>
      </c>
      <c r="H1" s="47" t="s">
        <v>47</v>
      </c>
      <c r="I1" s="48" t="s">
        <v>31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  <c r="IW1" s="23"/>
      <c r="IX1" s="23"/>
      <c r="IY1" s="23"/>
      <c r="IZ1" s="23"/>
      <c r="JA1" s="23"/>
      <c r="JB1" s="23"/>
      <c r="JC1" s="23"/>
      <c r="JD1" s="23"/>
      <c r="JE1" s="23"/>
      <c r="JF1" s="23"/>
      <c r="JG1" s="23"/>
      <c r="JH1" s="23"/>
      <c r="JI1" s="23"/>
      <c r="JJ1" s="23"/>
      <c r="JK1" s="23"/>
      <c r="JL1" s="23"/>
      <c r="JM1" s="23"/>
      <c r="JN1" s="23"/>
      <c r="JO1" s="23"/>
      <c r="JP1" s="23"/>
      <c r="JQ1" s="23"/>
      <c r="JR1" s="23"/>
      <c r="JS1" s="23"/>
      <c r="JT1" s="23"/>
      <c r="JU1" s="23"/>
      <c r="JV1" s="23"/>
      <c r="JW1" s="23"/>
      <c r="JX1" s="23"/>
      <c r="JY1" s="23"/>
      <c r="JZ1" s="23"/>
      <c r="KA1" s="23"/>
      <c r="KB1" s="23"/>
      <c r="KC1" s="23"/>
      <c r="KD1" s="23"/>
      <c r="KE1" s="23"/>
      <c r="KF1" s="23"/>
      <c r="KG1" s="23"/>
      <c r="KH1" s="23"/>
      <c r="KI1" s="23"/>
      <c r="KJ1" s="23"/>
      <c r="KK1" s="23"/>
      <c r="KL1" s="23"/>
      <c r="KM1" s="23"/>
      <c r="KN1" s="23"/>
      <c r="KO1" s="23"/>
      <c r="KP1" s="23"/>
      <c r="KQ1" s="23"/>
      <c r="KR1" s="23"/>
      <c r="KS1" s="23"/>
      <c r="KT1" s="23"/>
      <c r="KU1" s="23"/>
      <c r="KV1" s="23"/>
      <c r="KW1" s="23"/>
      <c r="KX1" s="23"/>
      <c r="KY1" s="23"/>
      <c r="KZ1" s="23"/>
      <c r="LA1" s="23"/>
      <c r="LB1" s="23"/>
      <c r="LC1" s="23"/>
      <c r="LD1" s="23"/>
      <c r="LE1" s="23"/>
      <c r="LF1" s="23"/>
      <c r="LG1" s="23"/>
      <c r="LH1" s="23"/>
      <c r="LI1" s="23"/>
      <c r="LJ1" s="23"/>
      <c r="LK1" s="23"/>
      <c r="LL1" s="23"/>
      <c r="LM1" s="23"/>
      <c r="LN1" s="23"/>
      <c r="LO1" s="23"/>
      <c r="LP1" s="22"/>
    </row>
    <row r="2" spans="1:328" s="25" customFormat="1" ht="30.6" customHeight="1" thickBot="1" x14ac:dyDescent="0.35">
      <c r="A2" s="68" t="s">
        <v>75</v>
      </c>
      <c r="B2" s="69">
        <v>15</v>
      </c>
      <c r="C2" s="69" t="s">
        <v>36</v>
      </c>
      <c r="D2" s="49">
        <v>509100007</v>
      </c>
      <c r="E2" s="50" t="s">
        <v>71</v>
      </c>
      <c r="F2" s="51"/>
      <c r="G2" s="52">
        <v>27</v>
      </c>
      <c r="H2" s="52">
        <v>10.5</v>
      </c>
      <c r="I2" s="67" t="s">
        <v>74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</row>
    <row r="3" spans="1:328" s="25" customFormat="1" ht="30.6" customHeight="1" thickBot="1" x14ac:dyDescent="0.35">
      <c r="A3" s="61"/>
      <c r="B3" s="66"/>
      <c r="C3" s="66"/>
      <c r="D3" s="38">
        <v>504105337</v>
      </c>
      <c r="E3" s="35" t="s">
        <v>33</v>
      </c>
      <c r="F3" s="36"/>
      <c r="G3" s="39">
        <v>25</v>
      </c>
      <c r="H3" s="39">
        <v>45</v>
      </c>
      <c r="I3" s="64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</row>
    <row r="4" spans="1:328" s="25" customFormat="1" ht="30.6" customHeight="1" thickBot="1" x14ac:dyDescent="0.35">
      <c r="A4" s="61"/>
      <c r="B4" s="66"/>
      <c r="C4" s="66"/>
      <c r="D4" s="38">
        <v>506176142</v>
      </c>
      <c r="E4" s="35" t="s">
        <v>43</v>
      </c>
      <c r="F4" s="36"/>
      <c r="G4" s="39">
        <v>38.770000000000003</v>
      </c>
      <c r="H4" s="39">
        <v>25.34</v>
      </c>
      <c r="I4" s="6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</row>
    <row r="5" spans="1:328" s="25" customFormat="1" ht="30.6" customHeight="1" thickBot="1" x14ac:dyDescent="0.35">
      <c r="A5" s="61"/>
      <c r="B5" s="66"/>
      <c r="C5" s="66"/>
      <c r="D5" s="38">
        <v>504272179</v>
      </c>
      <c r="E5" s="35" t="s">
        <v>49</v>
      </c>
      <c r="F5" s="36"/>
      <c r="G5" s="39">
        <v>45</v>
      </c>
      <c r="H5" s="39">
        <v>30</v>
      </c>
      <c r="I5" s="64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</row>
    <row r="6" spans="1:328" s="25" customFormat="1" ht="30.6" customHeight="1" thickBot="1" x14ac:dyDescent="0.35">
      <c r="A6" s="61"/>
      <c r="B6" s="66"/>
      <c r="C6" s="66"/>
      <c r="D6" s="38">
        <v>506204650</v>
      </c>
      <c r="E6" s="35" t="s">
        <v>48</v>
      </c>
      <c r="F6" s="36"/>
      <c r="G6" s="39">
        <v>45</v>
      </c>
      <c r="H6" s="39">
        <v>35</v>
      </c>
      <c r="I6" s="6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</row>
    <row r="7" spans="1:328" s="25" customFormat="1" ht="30.6" customHeight="1" thickBot="1" x14ac:dyDescent="0.35">
      <c r="A7" s="61"/>
      <c r="B7" s="66"/>
      <c r="C7" s="66"/>
      <c r="D7" s="38">
        <v>501340467</v>
      </c>
      <c r="E7" s="35" t="s">
        <v>57</v>
      </c>
      <c r="F7" s="36"/>
      <c r="G7" s="39">
        <v>54</v>
      </c>
      <c r="H7" s="39">
        <v>45</v>
      </c>
      <c r="I7" s="6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</row>
    <row r="8" spans="1:328" s="25" customFormat="1" ht="30.6" customHeight="1" thickBot="1" x14ac:dyDescent="0.35">
      <c r="A8" s="61"/>
      <c r="B8" s="66"/>
      <c r="C8" s="66"/>
      <c r="D8" s="38">
        <v>503412031</v>
      </c>
      <c r="E8" s="35" t="s">
        <v>52</v>
      </c>
      <c r="F8" s="36"/>
      <c r="G8" s="39">
        <v>66</v>
      </c>
      <c r="H8" s="39">
        <v>61</v>
      </c>
      <c r="I8" s="6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</row>
    <row r="9" spans="1:328" s="25" customFormat="1" ht="30.6" customHeight="1" thickBot="1" x14ac:dyDescent="0.35">
      <c r="A9" s="61"/>
      <c r="B9" s="66"/>
      <c r="C9" s="66"/>
      <c r="D9" s="38">
        <v>504046799</v>
      </c>
      <c r="E9" s="35" t="s">
        <v>72</v>
      </c>
      <c r="F9" s="36"/>
      <c r="G9" s="39">
        <v>75</v>
      </c>
      <c r="H9" s="39">
        <v>65</v>
      </c>
      <c r="I9" s="6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</row>
    <row r="10" spans="1:328" s="25" customFormat="1" ht="30.6" customHeight="1" thickBot="1" x14ac:dyDescent="0.35">
      <c r="A10" s="61"/>
      <c r="B10" s="66"/>
      <c r="C10" s="66"/>
      <c r="D10" s="38">
        <v>507025229</v>
      </c>
      <c r="E10" s="35" t="s">
        <v>56</v>
      </c>
      <c r="F10" s="36"/>
      <c r="G10" s="39">
        <v>1000</v>
      </c>
      <c r="H10" s="39">
        <v>500</v>
      </c>
      <c r="I10" s="64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</row>
    <row r="11" spans="1:328" s="25" customFormat="1" ht="30.6" customHeight="1" thickBot="1" x14ac:dyDescent="0.35">
      <c r="A11" s="61"/>
      <c r="B11" s="58">
        <v>16</v>
      </c>
      <c r="C11" s="58" t="s">
        <v>37</v>
      </c>
      <c r="D11" s="28">
        <v>509100007</v>
      </c>
      <c r="E11" s="41" t="s">
        <v>71</v>
      </c>
      <c r="F11" s="30"/>
      <c r="G11" s="42">
        <v>27</v>
      </c>
      <c r="H11" s="42">
        <v>10.5</v>
      </c>
      <c r="I11" s="6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</row>
    <row r="12" spans="1:328" s="25" customFormat="1" ht="30.6" customHeight="1" thickBot="1" x14ac:dyDescent="0.35">
      <c r="A12" s="61"/>
      <c r="B12" s="58"/>
      <c r="C12" s="58"/>
      <c r="D12" s="28">
        <v>504105337</v>
      </c>
      <c r="E12" s="32" t="s">
        <v>33</v>
      </c>
      <c r="F12" s="30"/>
      <c r="G12" s="42">
        <v>25</v>
      </c>
      <c r="H12" s="42">
        <v>45</v>
      </c>
      <c r="I12" s="6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</row>
    <row r="13" spans="1:328" s="25" customFormat="1" ht="30.6" customHeight="1" thickBot="1" x14ac:dyDescent="0.35">
      <c r="A13" s="61"/>
      <c r="B13" s="58"/>
      <c r="C13" s="58"/>
      <c r="D13" s="28">
        <v>506176142</v>
      </c>
      <c r="E13" s="32" t="s">
        <v>43</v>
      </c>
      <c r="F13" s="30"/>
      <c r="G13" s="42">
        <v>44.24</v>
      </c>
      <c r="H13" s="42">
        <v>30.8</v>
      </c>
      <c r="I13" s="6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  <c r="IY13" s="23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3"/>
      <c r="JX13" s="23"/>
      <c r="JY13" s="23"/>
      <c r="JZ13" s="23"/>
      <c r="KA13" s="23"/>
      <c r="KB13" s="23"/>
      <c r="KC13" s="23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3"/>
      <c r="KO13" s="23"/>
      <c r="KP13" s="23"/>
      <c r="KQ13" s="23"/>
      <c r="KR13" s="23"/>
      <c r="KS13" s="23"/>
      <c r="KT13" s="23"/>
      <c r="KU13" s="23"/>
      <c r="KV13" s="23"/>
      <c r="KW13" s="23"/>
      <c r="KX13" s="23"/>
      <c r="KY13" s="23"/>
      <c r="KZ13" s="23"/>
      <c r="LA13" s="23"/>
      <c r="LB13" s="23"/>
      <c r="LC13" s="23"/>
      <c r="LD13" s="23"/>
      <c r="LE13" s="23"/>
      <c r="LF13" s="23"/>
      <c r="LG13" s="23"/>
      <c r="LH13" s="23"/>
      <c r="LI13" s="23"/>
      <c r="LJ13" s="23"/>
      <c r="LK13" s="23"/>
      <c r="LL13" s="23"/>
      <c r="LM13" s="23"/>
      <c r="LN13" s="23"/>
      <c r="LO13" s="23"/>
    </row>
    <row r="14" spans="1:328" s="25" customFormat="1" ht="30.6" customHeight="1" thickBot="1" x14ac:dyDescent="0.35">
      <c r="A14" s="61"/>
      <c r="B14" s="58"/>
      <c r="C14" s="58"/>
      <c r="D14" s="28">
        <v>504272179</v>
      </c>
      <c r="E14" s="32" t="s">
        <v>49</v>
      </c>
      <c r="F14" s="30"/>
      <c r="G14" s="42">
        <v>45</v>
      </c>
      <c r="H14" s="42">
        <v>30</v>
      </c>
      <c r="I14" s="6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  <c r="KH14" s="23"/>
      <c r="KI14" s="23"/>
      <c r="KJ14" s="23"/>
      <c r="KK14" s="23"/>
      <c r="KL14" s="23"/>
      <c r="KM14" s="23"/>
      <c r="KN14" s="23"/>
      <c r="KO14" s="23"/>
      <c r="KP14" s="23"/>
      <c r="KQ14" s="23"/>
      <c r="KR14" s="23"/>
      <c r="KS14" s="23"/>
      <c r="KT14" s="23"/>
      <c r="KU14" s="23"/>
      <c r="KV14" s="23"/>
      <c r="KW14" s="23"/>
      <c r="KX14" s="23"/>
      <c r="KY14" s="23"/>
      <c r="KZ14" s="23"/>
      <c r="LA14" s="23"/>
      <c r="LB14" s="23"/>
      <c r="LC14" s="23"/>
      <c r="LD14" s="23"/>
      <c r="LE14" s="23"/>
      <c r="LF14" s="23"/>
      <c r="LG14" s="23"/>
      <c r="LH14" s="23"/>
      <c r="LI14" s="23"/>
      <c r="LJ14" s="23"/>
      <c r="LK14" s="23"/>
      <c r="LL14" s="23"/>
      <c r="LM14" s="23"/>
      <c r="LN14" s="23"/>
      <c r="LO14" s="23"/>
    </row>
    <row r="15" spans="1:328" s="25" customFormat="1" ht="30.6" customHeight="1" thickBot="1" x14ac:dyDescent="0.35">
      <c r="A15" s="61"/>
      <c r="B15" s="58"/>
      <c r="C15" s="58"/>
      <c r="D15" s="28">
        <v>506204650</v>
      </c>
      <c r="E15" s="32" t="s">
        <v>48</v>
      </c>
      <c r="F15" s="30"/>
      <c r="G15" s="42">
        <v>45</v>
      </c>
      <c r="H15" s="42">
        <v>35</v>
      </c>
      <c r="I15" s="6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</row>
    <row r="16" spans="1:328" s="25" customFormat="1" ht="30.6" customHeight="1" thickBot="1" x14ac:dyDescent="0.35">
      <c r="A16" s="61"/>
      <c r="B16" s="58"/>
      <c r="C16" s="58"/>
      <c r="D16" s="28">
        <v>503552119</v>
      </c>
      <c r="E16" s="32" t="s">
        <v>73</v>
      </c>
      <c r="F16" s="30"/>
      <c r="G16" s="42">
        <v>60</v>
      </c>
      <c r="H16" s="42">
        <v>30</v>
      </c>
      <c r="I16" s="6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</row>
    <row r="17" spans="1:327" s="25" customFormat="1" ht="30.6" customHeight="1" thickBot="1" x14ac:dyDescent="0.35">
      <c r="A17" s="61"/>
      <c r="B17" s="58"/>
      <c r="C17" s="58"/>
      <c r="D17" s="28">
        <v>501340467</v>
      </c>
      <c r="E17" s="32" t="s">
        <v>57</v>
      </c>
      <c r="F17" s="30"/>
      <c r="G17" s="42">
        <v>54</v>
      </c>
      <c r="H17" s="42">
        <v>45</v>
      </c>
      <c r="I17" s="6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</row>
    <row r="18" spans="1:327" s="25" customFormat="1" ht="30.6" customHeight="1" thickBot="1" x14ac:dyDescent="0.35">
      <c r="A18" s="61"/>
      <c r="B18" s="58"/>
      <c r="C18" s="58"/>
      <c r="D18" s="28">
        <v>503412031</v>
      </c>
      <c r="E18" s="32" t="s">
        <v>52</v>
      </c>
      <c r="F18" s="30"/>
      <c r="G18" s="42">
        <v>63</v>
      </c>
      <c r="H18" s="42">
        <v>58</v>
      </c>
      <c r="I18" s="6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</row>
    <row r="19" spans="1:327" s="25" customFormat="1" ht="30.6" customHeight="1" thickBot="1" x14ac:dyDescent="0.35">
      <c r="A19" s="61"/>
      <c r="B19" s="58"/>
      <c r="C19" s="58"/>
      <c r="D19" s="28">
        <v>504046799</v>
      </c>
      <c r="E19" s="32" t="s">
        <v>72</v>
      </c>
      <c r="F19" s="30"/>
      <c r="G19" s="42">
        <v>75</v>
      </c>
      <c r="H19" s="42">
        <v>65</v>
      </c>
      <c r="I19" s="6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</row>
    <row r="20" spans="1:327" s="25" customFormat="1" ht="44.4" customHeight="1" thickBot="1" x14ac:dyDescent="0.35">
      <c r="A20" s="61"/>
      <c r="B20" s="58"/>
      <c r="C20" s="58"/>
      <c r="D20" s="43" t="s">
        <v>62</v>
      </c>
      <c r="E20" s="32" t="s">
        <v>61</v>
      </c>
      <c r="F20" s="30"/>
      <c r="G20" s="42">
        <v>157</v>
      </c>
      <c r="H20" s="42">
        <v>87</v>
      </c>
      <c r="I20" s="6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</row>
    <row r="21" spans="1:327" s="25" customFormat="1" ht="30.6" customHeight="1" thickBot="1" x14ac:dyDescent="0.35">
      <c r="A21" s="61"/>
      <c r="B21" s="58"/>
      <c r="C21" s="58"/>
      <c r="D21" s="28">
        <v>507025229</v>
      </c>
      <c r="E21" s="32" t="s">
        <v>56</v>
      </c>
      <c r="F21" s="30"/>
      <c r="G21" s="42">
        <v>1000</v>
      </c>
      <c r="H21" s="42">
        <v>500</v>
      </c>
      <c r="I21" s="6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</row>
    <row r="22" spans="1:327" s="25" customFormat="1" ht="30.6" customHeight="1" thickBot="1" x14ac:dyDescent="0.35">
      <c r="A22" s="61"/>
      <c r="B22" s="66">
        <v>17</v>
      </c>
      <c r="C22" s="66" t="s">
        <v>38</v>
      </c>
      <c r="D22" s="38">
        <v>509100007</v>
      </c>
      <c r="E22" s="57" t="s">
        <v>71</v>
      </c>
      <c r="F22" s="36"/>
      <c r="G22" s="39">
        <v>27</v>
      </c>
      <c r="H22" s="39">
        <v>10.5</v>
      </c>
      <c r="I22" s="6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</row>
    <row r="23" spans="1:327" s="25" customFormat="1" ht="30.6" customHeight="1" thickBot="1" x14ac:dyDescent="0.35">
      <c r="A23" s="61"/>
      <c r="B23" s="66"/>
      <c r="C23" s="66"/>
      <c r="D23" s="38">
        <v>509478832</v>
      </c>
      <c r="E23" s="57" t="s">
        <v>60</v>
      </c>
      <c r="F23" s="36"/>
      <c r="G23" s="39">
        <v>30</v>
      </c>
      <c r="H23" s="39">
        <v>22.5</v>
      </c>
      <c r="I23" s="6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</row>
    <row r="24" spans="1:327" s="25" customFormat="1" ht="30.6" customHeight="1" thickBot="1" x14ac:dyDescent="0.35">
      <c r="A24" s="61"/>
      <c r="B24" s="66"/>
      <c r="C24" s="66"/>
      <c r="D24" s="38">
        <v>506176142</v>
      </c>
      <c r="E24" s="57" t="s">
        <v>43</v>
      </c>
      <c r="F24" s="36"/>
      <c r="G24" s="39">
        <v>36.97</v>
      </c>
      <c r="H24" s="39">
        <v>23.53</v>
      </c>
      <c r="I24" s="6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</row>
    <row r="25" spans="1:327" s="25" customFormat="1" ht="30.6" customHeight="1" thickBot="1" x14ac:dyDescent="0.35">
      <c r="A25" s="61"/>
      <c r="B25" s="66"/>
      <c r="C25" s="66"/>
      <c r="D25" s="38">
        <v>504105337</v>
      </c>
      <c r="E25" s="57" t="s">
        <v>33</v>
      </c>
      <c r="F25" s="36"/>
      <c r="G25" s="39">
        <v>25</v>
      </c>
      <c r="H25" s="39">
        <v>45</v>
      </c>
      <c r="I25" s="6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</row>
    <row r="26" spans="1:327" s="25" customFormat="1" ht="30.6" customHeight="1" thickBot="1" x14ac:dyDescent="0.35">
      <c r="A26" s="61"/>
      <c r="B26" s="66"/>
      <c r="C26" s="66"/>
      <c r="D26" s="38">
        <v>504272179</v>
      </c>
      <c r="E26" s="57" t="s">
        <v>49</v>
      </c>
      <c r="F26" s="36"/>
      <c r="G26" s="39">
        <v>45</v>
      </c>
      <c r="H26" s="39">
        <v>30</v>
      </c>
      <c r="I26" s="6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</row>
    <row r="27" spans="1:327" s="25" customFormat="1" ht="30.6" customHeight="1" thickBot="1" x14ac:dyDescent="0.35">
      <c r="A27" s="61"/>
      <c r="B27" s="66"/>
      <c r="C27" s="66"/>
      <c r="D27" s="38">
        <v>506204650</v>
      </c>
      <c r="E27" s="57" t="s">
        <v>48</v>
      </c>
      <c r="F27" s="36"/>
      <c r="G27" s="39">
        <v>45</v>
      </c>
      <c r="H27" s="39">
        <v>35</v>
      </c>
      <c r="I27" s="6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</row>
    <row r="28" spans="1:327" s="25" customFormat="1" ht="30.6" customHeight="1" thickBot="1" x14ac:dyDescent="0.35">
      <c r="A28" s="61"/>
      <c r="B28" s="66"/>
      <c r="C28" s="66"/>
      <c r="D28" s="38">
        <v>503552119</v>
      </c>
      <c r="E28" s="57" t="s">
        <v>73</v>
      </c>
      <c r="F28" s="36"/>
      <c r="G28" s="39">
        <v>60</v>
      </c>
      <c r="H28" s="39">
        <v>30</v>
      </c>
      <c r="I28" s="6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</row>
    <row r="29" spans="1:327" s="25" customFormat="1" ht="30.6" customHeight="1" thickBot="1" x14ac:dyDescent="0.35">
      <c r="A29" s="61"/>
      <c r="B29" s="66"/>
      <c r="C29" s="66"/>
      <c r="D29" s="38">
        <v>501340467</v>
      </c>
      <c r="E29" s="57" t="s">
        <v>57</v>
      </c>
      <c r="F29" s="36"/>
      <c r="G29" s="39">
        <v>54</v>
      </c>
      <c r="H29" s="39">
        <v>45</v>
      </c>
      <c r="I29" s="64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</row>
    <row r="30" spans="1:327" s="25" customFormat="1" ht="30.6" customHeight="1" thickBot="1" x14ac:dyDescent="0.35">
      <c r="A30" s="61"/>
      <c r="B30" s="66"/>
      <c r="C30" s="66"/>
      <c r="D30" s="38">
        <v>503412031</v>
      </c>
      <c r="E30" s="57" t="s">
        <v>52</v>
      </c>
      <c r="F30" s="36"/>
      <c r="G30" s="39">
        <v>60</v>
      </c>
      <c r="H30" s="39">
        <v>55</v>
      </c>
      <c r="I30" s="6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</row>
    <row r="31" spans="1:327" s="25" customFormat="1" ht="30.6" customHeight="1" thickBot="1" x14ac:dyDescent="0.35">
      <c r="A31" s="61"/>
      <c r="B31" s="66"/>
      <c r="C31" s="66"/>
      <c r="D31" s="38">
        <v>504046799</v>
      </c>
      <c r="E31" s="57" t="s">
        <v>72</v>
      </c>
      <c r="F31" s="36"/>
      <c r="G31" s="39">
        <v>75</v>
      </c>
      <c r="H31" s="39">
        <v>65</v>
      </c>
      <c r="I31" s="6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</row>
    <row r="32" spans="1:327" s="25" customFormat="1" ht="42.6" customHeight="1" thickBot="1" x14ac:dyDescent="0.35">
      <c r="A32" s="61"/>
      <c r="B32" s="66"/>
      <c r="C32" s="66"/>
      <c r="D32" s="40" t="s">
        <v>62</v>
      </c>
      <c r="E32" s="57" t="s">
        <v>61</v>
      </c>
      <c r="F32" s="36"/>
      <c r="G32" s="39">
        <v>153</v>
      </c>
      <c r="H32" s="39">
        <v>83</v>
      </c>
      <c r="I32" s="6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</row>
    <row r="33" spans="1:327" s="25" customFormat="1" ht="30.6" customHeight="1" thickBot="1" x14ac:dyDescent="0.35">
      <c r="A33" s="61"/>
      <c r="B33" s="66"/>
      <c r="C33" s="66"/>
      <c r="D33" s="38">
        <v>507025229</v>
      </c>
      <c r="E33" s="57" t="s">
        <v>56</v>
      </c>
      <c r="F33" s="36"/>
      <c r="G33" s="39">
        <v>1000</v>
      </c>
      <c r="H33" s="39">
        <v>500</v>
      </c>
      <c r="I33" s="6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</row>
    <row r="34" spans="1:327" s="25" customFormat="1" ht="30.6" customHeight="1" thickBot="1" x14ac:dyDescent="0.35">
      <c r="A34" s="61"/>
      <c r="B34" s="58">
        <v>18</v>
      </c>
      <c r="C34" s="58" t="s">
        <v>39</v>
      </c>
      <c r="D34" s="28">
        <v>509100007</v>
      </c>
      <c r="E34" s="32" t="s">
        <v>71</v>
      </c>
      <c r="F34" s="30"/>
      <c r="G34" s="42">
        <v>27</v>
      </c>
      <c r="H34" s="42">
        <v>10.5</v>
      </c>
      <c r="I34" s="6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</row>
    <row r="35" spans="1:327" s="25" customFormat="1" ht="30.6" customHeight="1" thickBot="1" x14ac:dyDescent="0.35">
      <c r="A35" s="61"/>
      <c r="B35" s="58"/>
      <c r="C35" s="58"/>
      <c r="D35" s="28">
        <v>504105337</v>
      </c>
      <c r="E35" s="32" t="s">
        <v>33</v>
      </c>
      <c r="F35" s="30"/>
      <c r="G35" s="42">
        <v>25</v>
      </c>
      <c r="H35" s="42">
        <v>45</v>
      </c>
      <c r="I35" s="6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</row>
    <row r="36" spans="1:327" s="25" customFormat="1" ht="30.6" customHeight="1" thickBot="1" x14ac:dyDescent="0.35">
      <c r="A36" s="61"/>
      <c r="B36" s="58"/>
      <c r="C36" s="58"/>
      <c r="D36" s="28">
        <v>504272179</v>
      </c>
      <c r="E36" s="32" t="s">
        <v>49</v>
      </c>
      <c r="F36" s="30"/>
      <c r="G36" s="42">
        <v>45</v>
      </c>
      <c r="H36" s="42">
        <v>30</v>
      </c>
      <c r="I36" s="6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</row>
    <row r="37" spans="1:327" s="25" customFormat="1" ht="30.6" customHeight="1" thickBot="1" x14ac:dyDescent="0.35">
      <c r="A37" s="61"/>
      <c r="B37" s="58"/>
      <c r="C37" s="58"/>
      <c r="D37" s="28">
        <v>506176142</v>
      </c>
      <c r="E37" s="32" t="s">
        <v>43</v>
      </c>
      <c r="F37" s="30"/>
      <c r="G37" s="42">
        <v>46.38</v>
      </c>
      <c r="H37" s="42">
        <v>32.94</v>
      </c>
      <c r="I37" s="6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</row>
    <row r="38" spans="1:327" s="25" customFormat="1" ht="30.6" customHeight="1" thickBot="1" x14ac:dyDescent="0.35">
      <c r="A38" s="61"/>
      <c r="B38" s="58"/>
      <c r="C38" s="58"/>
      <c r="D38" s="28">
        <v>506204650</v>
      </c>
      <c r="E38" s="32" t="s">
        <v>48</v>
      </c>
      <c r="F38" s="30"/>
      <c r="G38" s="42">
        <v>45</v>
      </c>
      <c r="H38" s="42">
        <v>35</v>
      </c>
      <c r="I38" s="6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</row>
    <row r="39" spans="1:327" s="25" customFormat="1" ht="30.6" customHeight="1" thickBot="1" x14ac:dyDescent="0.35">
      <c r="A39" s="61"/>
      <c r="B39" s="58"/>
      <c r="C39" s="58"/>
      <c r="D39" s="28">
        <v>503552119</v>
      </c>
      <c r="E39" s="32" t="s">
        <v>73</v>
      </c>
      <c r="F39" s="30"/>
      <c r="G39" s="42">
        <v>60</v>
      </c>
      <c r="H39" s="42">
        <v>30</v>
      </c>
      <c r="I39" s="64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</row>
    <row r="40" spans="1:327" s="25" customFormat="1" ht="30.6" customHeight="1" thickBot="1" x14ac:dyDescent="0.35">
      <c r="A40" s="61"/>
      <c r="B40" s="58"/>
      <c r="C40" s="58"/>
      <c r="D40" s="28">
        <v>501340467</v>
      </c>
      <c r="E40" s="32" t="s">
        <v>57</v>
      </c>
      <c r="F40" s="30"/>
      <c r="G40" s="42">
        <v>54</v>
      </c>
      <c r="H40" s="42">
        <v>45</v>
      </c>
      <c r="I40" s="6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</row>
    <row r="41" spans="1:327" s="25" customFormat="1" ht="30.6" customHeight="1" thickBot="1" x14ac:dyDescent="0.35">
      <c r="A41" s="61"/>
      <c r="B41" s="58"/>
      <c r="C41" s="58"/>
      <c r="D41" s="28">
        <v>503412031</v>
      </c>
      <c r="E41" s="32" t="s">
        <v>52</v>
      </c>
      <c r="F41" s="30"/>
      <c r="G41" s="42">
        <v>66</v>
      </c>
      <c r="H41" s="42">
        <v>61</v>
      </c>
      <c r="I41" s="64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</row>
    <row r="42" spans="1:327" s="25" customFormat="1" ht="30.6" customHeight="1" thickBot="1" x14ac:dyDescent="0.35">
      <c r="A42" s="61"/>
      <c r="B42" s="58"/>
      <c r="C42" s="58"/>
      <c r="D42" s="28">
        <v>504046799</v>
      </c>
      <c r="E42" s="32" t="s">
        <v>72</v>
      </c>
      <c r="F42" s="30"/>
      <c r="G42" s="42">
        <v>75</v>
      </c>
      <c r="H42" s="42">
        <v>65</v>
      </c>
      <c r="I42" s="64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</row>
    <row r="43" spans="1:327" s="25" customFormat="1" ht="49.8" customHeight="1" thickBot="1" x14ac:dyDescent="0.35">
      <c r="A43" s="61"/>
      <c r="B43" s="58"/>
      <c r="C43" s="58"/>
      <c r="D43" s="43" t="s">
        <v>62</v>
      </c>
      <c r="E43" s="32" t="s">
        <v>61</v>
      </c>
      <c r="F43" s="30"/>
      <c r="G43" s="42">
        <v>168</v>
      </c>
      <c r="H43" s="42">
        <v>98</v>
      </c>
      <c r="I43" s="64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</row>
    <row r="44" spans="1:327" s="25" customFormat="1" ht="30.6" customHeight="1" thickBot="1" x14ac:dyDescent="0.35">
      <c r="A44" s="61"/>
      <c r="B44" s="58"/>
      <c r="C44" s="58"/>
      <c r="D44" s="28">
        <v>507025229</v>
      </c>
      <c r="E44" s="32" t="s">
        <v>56</v>
      </c>
      <c r="F44" s="30"/>
      <c r="G44" s="42">
        <v>1000</v>
      </c>
      <c r="H44" s="42">
        <v>500</v>
      </c>
      <c r="I44" s="6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</row>
    <row r="45" spans="1:327" s="25" customFormat="1" ht="30.6" customHeight="1" thickBot="1" x14ac:dyDescent="0.35">
      <c r="A45" s="61"/>
      <c r="B45" s="66">
        <v>19</v>
      </c>
      <c r="C45" s="66" t="s">
        <v>40</v>
      </c>
      <c r="D45" s="38">
        <v>509100007</v>
      </c>
      <c r="E45" s="35" t="s">
        <v>71</v>
      </c>
      <c r="F45" s="36"/>
      <c r="G45" s="39">
        <v>27</v>
      </c>
      <c r="H45" s="39">
        <v>10.5</v>
      </c>
      <c r="I45" s="6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</row>
    <row r="46" spans="1:327" s="25" customFormat="1" ht="30.6" customHeight="1" thickBot="1" x14ac:dyDescent="0.35">
      <c r="A46" s="61"/>
      <c r="B46" s="66"/>
      <c r="C46" s="66"/>
      <c r="D46" s="38">
        <v>504105337</v>
      </c>
      <c r="E46" s="35" t="s">
        <v>33</v>
      </c>
      <c r="F46" s="36"/>
      <c r="G46" s="39">
        <v>25</v>
      </c>
      <c r="H46" s="39">
        <v>45</v>
      </c>
      <c r="I46" s="6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</row>
    <row r="47" spans="1:327" s="25" customFormat="1" ht="30.6" customHeight="1" thickBot="1" x14ac:dyDescent="0.35">
      <c r="A47" s="61"/>
      <c r="B47" s="66"/>
      <c r="C47" s="66"/>
      <c r="D47" s="38">
        <v>504272179</v>
      </c>
      <c r="E47" s="35" t="s">
        <v>49</v>
      </c>
      <c r="F47" s="36"/>
      <c r="G47" s="39">
        <v>45</v>
      </c>
      <c r="H47" s="39">
        <v>30</v>
      </c>
      <c r="I47" s="6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</row>
    <row r="48" spans="1:327" s="25" customFormat="1" ht="30.6" customHeight="1" thickBot="1" x14ac:dyDescent="0.35">
      <c r="A48" s="61"/>
      <c r="B48" s="66"/>
      <c r="C48" s="66"/>
      <c r="D48" s="38">
        <v>506204650</v>
      </c>
      <c r="E48" s="35" t="s">
        <v>48</v>
      </c>
      <c r="F48" s="36"/>
      <c r="G48" s="39">
        <v>45</v>
      </c>
      <c r="H48" s="39">
        <v>35</v>
      </c>
      <c r="I48" s="6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</row>
    <row r="49" spans="1:327" s="25" customFormat="1" ht="30.6" customHeight="1" thickBot="1" x14ac:dyDescent="0.35">
      <c r="A49" s="61"/>
      <c r="B49" s="66"/>
      <c r="C49" s="66"/>
      <c r="D49" s="38">
        <v>501340467</v>
      </c>
      <c r="E49" s="35" t="s">
        <v>57</v>
      </c>
      <c r="F49" s="36"/>
      <c r="G49" s="39">
        <v>54</v>
      </c>
      <c r="H49" s="39">
        <v>45</v>
      </c>
      <c r="I49" s="64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</row>
    <row r="50" spans="1:327" s="25" customFormat="1" ht="30.6" customHeight="1" thickBot="1" x14ac:dyDescent="0.35">
      <c r="A50" s="61"/>
      <c r="B50" s="66"/>
      <c r="C50" s="66"/>
      <c r="D50" s="38">
        <v>503412031</v>
      </c>
      <c r="E50" s="35" t="s">
        <v>52</v>
      </c>
      <c r="F50" s="36"/>
      <c r="G50" s="39">
        <v>66</v>
      </c>
      <c r="H50" s="39">
        <v>61</v>
      </c>
      <c r="I50" s="64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</row>
    <row r="51" spans="1:327" s="25" customFormat="1" ht="30.6" customHeight="1" thickBot="1" x14ac:dyDescent="0.35">
      <c r="A51" s="61"/>
      <c r="B51" s="66"/>
      <c r="C51" s="66"/>
      <c r="D51" s="38">
        <v>504046799</v>
      </c>
      <c r="E51" s="35" t="s">
        <v>72</v>
      </c>
      <c r="F51" s="36"/>
      <c r="G51" s="39">
        <v>75</v>
      </c>
      <c r="H51" s="39">
        <v>65</v>
      </c>
      <c r="I51" s="6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</row>
    <row r="52" spans="1:327" s="25" customFormat="1" ht="30.6" customHeight="1" thickBot="1" x14ac:dyDescent="0.35">
      <c r="A52" s="61"/>
      <c r="B52" s="66"/>
      <c r="C52" s="66"/>
      <c r="D52" s="38">
        <v>507025229</v>
      </c>
      <c r="E52" s="35" t="s">
        <v>56</v>
      </c>
      <c r="F52" s="36"/>
      <c r="G52" s="39">
        <v>1000</v>
      </c>
      <c r="H52" s="39">
        <v>500</v>
      </c>
      <c r="I52" s="64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</row>
    <row r="53" spans="1:327" s="21" customFormat="1" ht="30.6" customHeight="1" x14ac:dyDescent="0.3">
      <c r="A53" s="61"/>
      <c r="B53" s="58">
        <v>20</v>
      </c>
      <c r="C53" s="58" t="s">
        <v>41</v>
      </c>
      <c r="D53" s="43">
        <v>509100007</v>
      </c>
      <c r="E53" s="32" t="s">
        <v>71</v>
      </c>
      <c r="F53" s="30"/>
      <c r="G53" s="42">
        <v>27</v>
      </c>
      <c r="H53" s="42">
        <v>10.5</v>
      </c>
      <c r="I53" s="6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</row>
    <row r="54" spans="1:327" s="3" customFormat="1" ht="30.6" customHeight="1" x14ac:dyDescent="0.3">
      <c r="A54" s="61"/>
      <c r="B54" s="58"/>
      <c r="C54" s="58"/>
      <c r="D54" s="43">
        <v>504105337</v>
      </c>
      <c r="E54" s="32" t="s">
        <v>33</v>
      </c>
      <c r="F54" s="30"/>
      <c r="G54" s="42">
        <v>25</v>
      </c>
      <c r="H54" s="42">
        <v>45</v>
      </c>
      <c r="I54" s="64"/>
    </row>
    <row r="55" spans="1:327" s="3" customFormat="1" ht="30.6" customHeight="1" x14ac:dyDescent="0.3">
      <c r="A55" s="61"/>
      <c r="B55" s="58"/>
      <c r="C55" s="58"/>
      <c r="D55" s="43">
        <v>504272179</v>
      </c>
      <c r="E55" s="32" t="s">
        <v>49</v>
      </c>
      <c r="F55" s="30"/>
      <c r="G55" s="42">
        <v>45</v>
      </c>
      <c r="H55" s="42">
        <v>30</v>
      </c>
      <c r="I55" s="64"/>
    </row>
    <row r="56" spans="1:327" s="3" customFormat="1" ht="30.6" customHeight="1" x14ac:dyDescent="0.3">
      <c r="A56" s="61"/>
      <c r="B56" s="58"/>
      <c r="C56" s="58"/>
      <c r="D56" s="43">
        <v>506204650</v>
      </c>
      <c r="E56" s="32" t="s">
        <v>48</v>
      </c>
      <c r="F56" s="30"/>
      <c r="G56" s="42">
        <v>45</v>
      </c>
      <c r="H56" s="42">
        <v>35</v>
      </c>
      <c r="I56" s="64"/>
    </row>
    <row r="57" spans="1:327" s="3" customFormat="1" ht="30.6" customHeight="1" x14ac:dyDescent="0.3">
      <c r="A57" s="61"/>
      <c r="B57" s="58"/>
      <c r="C57" s="58"/>
      <c r="D57" s="43">
        <v>501340467</v>
      </c>
      <c r="E57" s="32" t="s">
        <v>57</v>
      </c>
      <c r="F57" s="30"/>
      <c r="G57" s="42">
        <v>54</v>
      </c>
      <c r="H57" s="42">
        <v>45</v>
      </c>
      <c r="I57" s="64"/>
    </row>
    <row r="58" spans="1:327" s="3" customFormat="1" ht="30.6" customHeight="1" x14ac:dyDescent="0.3">
      <c r="A58" s="61"/>
      <c r="B58" s="58"/>
      <c r="C58" s="58"/>
      <c r="D58" s="43">
        <v>503412031</v>
      </c>
      <c r="E58" s="32" t="s">
        <v>52</v>
      </c>
      <c r="F58" s="30"/>
      <c r="G58" s="42">
        <v>66</v>
      </c>
      <c r="H58" s="42">
        <v>61</v>
      </c>
      <c r="I58" s="64"/>
    </row>
    <row r="59" spans="1:327" s="3" customFormat="1" ht="30.6" customHeight="1" x14ac:dyDescent="0.3">
      <c r="A59" s="61"/>
      <c r="B59" s="58"/>
      <c r="C59" s="58"/>
      <c r="D59" s="43">
        <v>504046799</v>
      </c>
      <c r="E59" s="32" t="s">
        <v>72</v>
      </c>
      <c r="F59" s="30"/>
      <c r="G59" s="42">
        <v>75</v>
      </c>
      <c r="H59" s="42">
        <v>65</v>
      </c>
      <c r="I59" s="64"/>
    </row>
    <row r="60" spans="1:327" s="3" customFormat="1" ht="30.6" customHeight="1" x14ac:dyDescent="0.3">
      <c r="A60" s="61"/>
      <c r="B60" s="58"/>
      <c r="C60" s="58"/>
      <c r="D60" s="43">
        <v>507025229</v>
      </c>
      <c r="E60" s="32" t="s">
        <v>56</v>
      </c>
      <c r="F60" s="30"/>
      <c r="G60" s="42">
        <v>1000</v>
      </c>
      <c r="H60" s="42">
        <v>500</v>
      </c>
      <c r="I60" s="64"/>
    </row>
    <row r="61" spans="1:327" s="3" customFormat="1" ht="27.6" customHeight="1" x14ac:dyDescent="0.3">
      <c r="A61" s="61"/>
      <c r="B61" s="66">
        <v>21</v>
      </c>
      <c r="C61" s="66" t="s">
        <v>42</v>
      </c>
      <c r="D61" s="38">
        <v>509100007</v>
      </c>
      <c r="E61" s="35" t="s">
        <v>71</v>
      </c>
      <c r="F61" s="36"/>
      <c r="G61" s="39">
        <v>27</v>
      </c>
      <c r="H61" s="39">
        <v>10.5</v>
      </c>
      <c r="I61" s="64"/>
    </row>
    <row r="62" spans="1:327" s="3" customFormat="1" ht="27.6" customHeight="1" x14ac:dyDescent="0.3">
      <c r="A62" s="61"/>
      <c r="B62" s="66"/>
      <c r="C62" s="66"/>
      <c r="D62" s="38">
        <v>504105337</v>
      </c>
      <c r="E62" s="35" t="s">
        <v>33</v>
      </c>
      <c r="F62" s="36"/>
      <c r="G62" s="39">
        <v>25</v>
      </c>
      <c r="H62" s="39">
        <v>45</v>
      </c>
      <c r="I62" s="64"/>
    </row>
    <row r="63" spans="1:327" s="3" customFormat="1" ht="27.6" customHeight="1" x14ac:dyDescent="0.3">
      <c r="A63" s="61"/>
      <c r="B63" s="66"/>
      <c r="C63" s="66"/>
      <c r="D63" s="38">
        <v>504272179</v>
      </c>
      <c r="E63" s="35" t="s">
        <v>49</v>
      </c>
      <c r="F63" s="36"/>
      <c r="G63" s="39">
        <v>45</v>
      </c>
      <c r="H63" s="39">
        <v>30</v>
      </c>
      <c r="I63" s="64"/>
    </row>
    <row r="64" spans="1:327" s="3" customFormat="1" ht="27.6" customHeight="1" x14ac:dyDescent="0.3">
      <c r="A64" s="61"/>
      <c r="B64" s="66"/>
      <c r="C64" s="66"/>
      <c r="D64" s="38">
        <v>506204650</v>
      </c>
      <c r="E64" s="35" t="s">
        <v>48</v>
      </c>
      <c r="F64" s="36"/>
      <c r="G64" s="39">
        <v>45</v>
      </c>
      <c r="H64" s="39">
        <v>35</v>
      </c>
      <c r="I64" s="64"/>
    </row>
    <row r="65" spans="1:327" s="3" customFormat="1" ht="27.6" customHeight="1" x14ac:dyDescent="0.3">
      <c r="A65" s="61"/>
      <c r="B65" s="66"/>
      <c r="C65" s="66"/>
      <c r="D65" s="38">
        <v>501340467</v>
      </c>
      <c r="E65" s="35" t="s">
        <v>57</v>
      </c>
      <c r="F65" s="36"/>
      <c r="G65" s="39">
        <v>54</v>
      </c>
      <c r="H65" s="39">
        <v>45</v>
      </c>
      <c r="I65" s="64"/>
    </row>
    <row r="66" spans="1:327" s="3" customFormat="1" ht="27.6" customHeight="1" x14ac:dyDescent="0.3">
      <c r="A66" s="61"/>
      <c r="B66" s="66"/>
      <c r="C66" s="66"/>
      <c r="D66" s="38">
        <v>503412031</v>
      </c>
      <c r="E66" s="35" t="s">
        <v>52</v>
      </c>
      <c r="F66" s="36"/>
      <c r="G66" s="39">
        <v>65</v>
      </c>
      <c r="H66" s="39">
        <v>60</v>
      </c>
      <c r="I66" s="64"/>
    </row>
    <row r="67" spans="1:327" s="3" customFormat="1" ht="27.6" customHeight="1" x14ac:dyDescent="0.3">
      <c r="A67" s="61"/>
      <c r="B67" s="66"/>
      <c r="C67" s="66"/>
      <c r="D67" s="38">
        <v>504046799</v>
      </c>
      <c r="E67" s="35" t="s">
        <v>72</v>
      </c>
      <c r="F67" s="36"/>
      <c r="G67" s="39">
        <v>75</v>
      </c>
      <c r="H67" s="39">
        <v>65</v>
      </c>
      <c r="I67" s="64"/>
    </row>
    <row r="68" spans="1:327" ht="27.6" customHeight="1" thickBot="1" x14ac:dyDescent="0.35">
      <c r="A68" s="62"/>
      <c r="B68" s="70"/>
      <c r="C68" s="70"/>
      <c r="D68" s="53">
        <v>507025229</v>
      </c>
      <c r="E68" s="54" t="s">
        <v>56</v>
      </c>
      <c r="F68" s="55"/>
      <c r="G68" s="39">
        <v>1000</v>
      </c>
      <c r="H68" s="39">
        <v>500</v>
      </c>
      <c r="I68" s="65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19"/>
      <c r="GD68" s="19"/>
      <c r="GE68" s="19"/>
      <c r="GF68" s="19"/>
      <c r="GG68" s="19"/>
      <c r="GH68" s="19"/>
      <c r="GI68" s="19"/>
      <c r="GJ68" s="19"/>
      <c r="GK68" s="19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</row>
    <row r="69" spans="1:327" x14ac:dyDescent="0.3"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19"/>
      <c r="GD69" s="19"/>
      <c r="GE69" s="19"/>
      <c r="GF69" s="19"/>
      <c r="GG69" s="19"/>
      <c r="GH69" s="19"/>
      <c r="GI69" s="19"/>
      <c r="GJ69" s="19"/>
      <c r="GK69" s="19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</row>
    <row r="70" spans="1:327" x14ac:dyDescent="0.3"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19"/>
      <c r="GD70" s="19"/>
      <c r="GE70" s="19"/>
      <c r="GF70" s="19"/>
      <c r="GG70" s="19"/>
      <c r="GH70" s="19"/>
      <c r="GI70" s="19"/>
      <c r="GJ70" s="19"/>
      <c r="GK70" s="19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</row>
    <row r="71" spans="1:327" x14ac:dyDescent="0.3"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19"/>
      <c r="GD71" s="19"/>
      <c r="GE71" s="19"/>
      <c r="GF71" s="19"/>
      <c r="GG71" s="19"/>
      <c r="GH71" s="19"/>
      <c r="GI71" s="19"/>
      <c r="GJ71" s="19"/>
      <c r="GK71" s="19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</row>
    <row r="72" spans="1:327" x14ac:dyDescent="0.3"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19"/>
      <c r="GD72" s="19"/>
      <c r="GE72" s="19"/>
      <c r="GF72" s="19"/>
      <c r="GG72" s="19"/>
      <c r="GH72" s="19"/>
      <c r="GI72" s="19"/>
      <c r="GJ72" s="19"/>
      <c r="GK72" s="19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</row>
    <row r="73" spans="1:327" x14ac:dyDescent="0.3"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19"/>
      <c r="GD73" s="19"/>
      <c r="GE73" s="19"/>
      <c r="GF73" s="19"/>
      <c r="GG73" s="19"/>
      <c r="GH73" s="19"/>
      <c r="GI73" s="19"/>
      <c r="GJ73" s="19"/>
      <c r="GK73" s="19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</row>
    <row r="74" spans="1:327" x14ac:dyDescent="0.3"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19"/>
      <c r="GD74" s="19"/>
      <c r="GE74" s="19"/>
      <c r="GF74" s="19"/>
      <c r="GG74" s="19"/>
      <c r="GH74" s="19"/>
      <c r="GI74" s="19"/>
      <c r="GJ74" s="19"/>
      <c r="GK74" s="19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</row>
    <row r="75" spans="1:327" x14ac:dyDescent="0.3"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19"/>
      <c r="GD75" s="19"/>
      <c r="GE75" s="19"/>
      <c r="GF75" s="19"/>
      <c r="GG75" s="19"/>
      <c r="GH75" s="19"/>
      <c r="GI75" s="19"/>
      <c r="GJ75" s="19"/>
      <c r="GK75" s="19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</row>
    <row r="76" spans="1:327" x14ac:dyDescent="0.3"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19"/>
      <c r="GD76" s="19"/>
      <c r="GE76" s="19"/>
      <c r="GF76" s="19"/>
      <c r="GG76" s="19"/>
      <c r="GH76" s="19"/>
      <c r="GI76" s="19"/>
      <c r="GJ76" s="19"/>
      <c r="GK76" s="19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</row>
    <row r="77" spans="1:327" x14ac:dyDescent="0.3"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19"/>
      <c r="GD77" s="19"/>
      <c r="GE77" s="19"/>
      <c r="GF77" s="19"/>
      <c r="GG77" s="19"/>
      <c r="GH77" s="19"/>
      <c r="GI77" s="19"/>
      <c r="GJ77" s="19"/>
      <c r="GK77" s="19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</row>
    <row r="78" spans="1:327" x14ac:dyDescent="0.3"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19"/>
      <c r="GD78" s="19"/>
      <c r="GE78" s="19"/>
      <c r="GF78" s="19"/>
      <c r="GG78" s="19"/>
      <c r="GH78" s="19"/>
      <c r="GI78" s="19"/>
      <c r="GJ78" s="19"/>
      <c r="GK78" s="19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</row>
    <row r="79" spans="1:327" x14ac:dyDescent="0.3"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19"/>
      <c r="GD79" s="19"/>
      <c r="GE79" s="19"/>
      <c r="GF79" s="19"/>
      <c r="GG79" s="19"/>
      <c r="GH79" s="19"/>
      <c r="GI79" s="19"/>
      <c r="GJ79" s="19"/>
      <c r="GK79" s="19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</row>
    <row r="80" spans="1:327" x14ac:dyDescent="0.3"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19"/>
      <c r="GD80" s="19"/>
      <c r="GE80" s="19"/>
      <c r="GF80" s="19"/>
      <c r="GG80" s="19"/>
      <c r="GH80" s="19"/>
      <c r="GI80" s="19"/>
      <c r="GJ80" s="19"/>
      <c r="GK80" s="19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</row>
    <row r="81" spans="10:327" x14ac:dyDescent="0.3"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19"/>
      <c r="GD81" s="19"/>
      <c r="GE81" s="19"/>
      <c r="GF81" s="19"/>
      <c r="GG81" s="19"/>
      <c r="GH81" s="19"/>
      <c r="GI81" s="19"/>
      <c r="GJ81" s="19"/>
      <c r="GK81" s="19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</row>
    <row r="82" spans="10:327" x14ac:dyDescent="0.3"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19"/>
      <c r="GD82" s="19"/>
      <c r="GE82" s="19"/>
      <c r="GF82" s="19"/>
      <c r="GG82" s="19"/>
      <c r="GH82" s="19"/>
      <c r="GI82" s="19"/>
      <c r="GJ82" s="19"/>
      <c r="GK82" s="19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</row>
    <row r="83" spans="10:327" x14ac:dyDescent="0.3"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19"/>
      <c r="GD83" s="19"/>
      <c r="GE83" s="19"/>
      <c r="GF83" s="19"/>
      <c r="GG83" s="19"/>
      <c r="GH83" s="19"/>
      <c r="GI83" s="19"/>
      <c r="GJ83" s="19"/>
      <c r="GK83" s="19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</row>
    <row r="84" spans="10:327" x14ac:dyDescent="0.3"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19"/>
      <c r="GD84" s="19"/>
      <c r="GE84" s="19"/>
      <c r="GF84" s="19"/>
      <c r="GG84" s="19"/>
      <c r="GH84" s="19"/>
      <c r="GI84" s="19"/>
      <c r="GJ84" s="19"/>
      <c r="GK84" s="19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</row>
    <row r="85" spans="10:327" x14ac:dyDescent="0.3"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19"/>
      <c r="GD85" s="19"/>
      <c r="GE85" s="19"/>
      <c r="GF85" s="19"/>
      <c r="GG85" s="19"/>
      <c r="GH85" s="19"/>
      <c r="GI85" s="19"/>
      <c r="GJ85" s="19"/>
      <c r="GK85" s="19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</row>
    <row r="86" spans="10:327" x14ac:dyDescent="0.3"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19"/>
      <c r="GD86" s="19"/>
      <c r="GE86" s="19"/>
      <c r="GF86" s="19"/>
      <c r="GG86" s="19"/>
      <c r="GH86" s="19"/>
      <c r="GI86" s="19"/>
      <c r="GJ86" s="19"/>
      <c r="GK86" s="19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</row>
    <row r="87" spans="10:327" x14ac:dyDescent="0.3"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19"/>
      <c r="GD87" s="19"/>
      <c r="GE87" s="19"/>
      <c r="GF87" s="19"/>
      <c r="GG87" s="19"/>
      <c r="GH87" s="19"/>
      <c r="GI87" s="19"/>
      <c r="GJ87" s="19"/>
      <c r="GK87" s="19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</row>
    <row r="88" spans="10:327" x14ac:dyDescent="0.3"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19"/>
      <c r="GD88" s="19"/>
      <c r="GE88" s="19"/>
      <c r="GF88" s="19"/>
      <c r="GG88" s="19"/>
      <c r="GH88" s="19"/>
      <c r="GI88" s="19"/>
      <c r="GJ88" s="19"/>
      <c r="GK88" s="19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</row>
    <row r="89" spans="10:327" x14ac:dyDescent="0.3"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19"/>
      <c r="GD89" s="19"/>
      <c r="GE89" s="19"/>
      <c r="GF89" s="19"/>
      <c r="GG89" s="19"/>
      <c r="GH89" s="19"/>
      <c r="GI89" s="19"/>
      <c r="GJ89" s="19"/>
      <c r="GK89" s="19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</row>
    <row r="90" spans="10:327" x14ac:dyDescent="0.3"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19"/>
      <c r="GD90" s="19"/>
      <c r="GE90" s="19"/>
      <c r="GF90" s="19"/>
      <c r="GG90" s="19"/>
      <c r="GH90" s="19"/>
      <c r="GI90" s="19"/>
      <c r="GJ90" s="19"/>
      <c r="GK90" s="19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</row>
    <row r="91" spans="10:327" x14ac:dyDescent="0.3"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19"/>
      <c r="GD91" s="19"/>
      <c r="GE91" s="19"/>
      <c r="GF91" s="19"/>
      <c r="GG91" s="19"/>
      <c r="GH91" s="19"/>
      <c r="GI91" s="19"/>
      <c r="GJ91" s="19"/>
      <c r="GK91" s="19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</row>
    <row r="92" spans="10:327" x14ac:dyDescent="0.3"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19"/>
      <c r="GD92" s="19"/>
      <c r="GE92" s="19"/>
      <c r="GF92" s="19"/>
      <c r="GG92" s="19"/>
      <c r="GH92" s="19"/>
      <c r="GI92" s="19"/>
      <c r="GJ92" s="19"/>
      <c r="GK92" s="19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</row>
    <row r="93" spans="10:327" x14ac:dyDescent="0.3"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19"/>
      <c r="GD93" s="19"/>
      <c r="GE93" s="19"/>
      <c r="GF93" s="19"/>
      <c r="GG93" s="19"/>
      <c r="GH93" s="19"/>
      <c r="GI93" s="19"/>
      <c r="GJ93" s="19"/>
      <c r="GK93" s="19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</row>
    <row r="94" spans="10:327" x14ac:dyDescent="0.3"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19"/>
      <c r="GD94" s="19"/>
      <c r="GE94" s="19"/>
      <c r="GF94" s="19"/>
      <c r="GG94" s="19"/>
      <c r="GH94" s="19"/>
      <c r="GI94" s="19"/>
      <c r="GJ94" s="19"/>
      <c r="GK94" s="19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</row>
    <row r="95" spans="10:327" x14ac:dyDescent="0.3"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19"/>
      <c r="GD95" s="19"/>
      <c r="GE95" s="19"/>
      <c r="GF95" s="19"/>
      <c r="GG95" s="19"/>
      <c r="GH95" s="19"/>
      <c r="GI95" s="19"/>
      <c r="GJ95" s="19"/>
      <c r="GK95" s="19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</row>
    <row r="96" spans="10:327" x14ac:dyDescent="0.3"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19"/>
      <c r="GD96" s="19"/>
      <c r="GE96" s="19"/>
      <c r="GF96" s="19"/>
      <c r="GG96" s="19"/>
      <c r="GH96" s="19"/>
      <c r="GI96" s="19"/>
      <c r="GJ96" s="19"/>
      <c r="GK96" s="19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</row>
    <row r="97" spans="10:327" x14ac:dyDescent="0.3"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19"/>
      <c r="GD97" s="19"/>
      <c r="GE97" s="19"/>
      <c r="GF97" s="19"/>
      <c r="GG97" s="19"/>
      <c r="GH97" s="19"/>
      <c r="GI97" s="19"/>
      <c r="GJ97" s="19"/>
      <c r="GK97" s="19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</row>
    <row r="98" spans="10:327" x14ac:dyDescent="0.3"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19"/>
      <c r="GD98" s="19"/>
      <c r="GE98" s="19"/>
      <c r="GF98" s="19"/>
      <c r="GG98" s="19"/>
      <c r="GH98" s="19"/>
      <c r="GI98" s="19"/>
      <c r="GJ98" s="19"/>
      <c r="GK98" s="19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</row>
    <row r="99" spans="10:327" x14ac:dyDescent="0.3"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19"/>
      <c r="GD99" s="19"/>
      <c r="GE99" s="19"/>
      <c r="GF99" s="19"/>
      <c r="GG99" s="19"/>
      <c r="GH99" s="19"/>
      <c r="GI99" s="19"/>
      <c r="GJ99" s="19"/>
      <c r="GK99" s="19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</row>
    <row r="100" spans="10:327" x14ac:dyDescent="0.3"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19"/>
      <c r="GD100" s="19"/>
      <c r="GE100" s="19"/>
      <c r="GF100" s="19"/>
      <c r="GG100" s="19"/>
      <c r="GH100" s="19"/>
      <c r="GI100" s="19"/>
      <c r="GJ100" s="19"/>
      <c r="GK100" s="19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</row>
    <row r="101" spans="10:327" x14ac:dyDescent="0.3"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19"/>
      <c r="GD101" s="19"/>
      <c r="GE101" s="19"/>
      <c r="GF101" s="19"/>
      <c r="GG101" s="19"/>
      <c r="GH101" s="19"/>
      <c r="GI101" s="19"/>
      <c r="GJ101" s="19"/>
      <c r="GK101" s="19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</row>
    <row r="102" spans="10:327" x14ac:dyDescent="0.3">
      <c r="GC102" s="24"/>
      <c r="GD102" s="24"/>
      <c r="GE102" s="24"/>
      <c r="GF102" s="24"/>
      <c r="GG102" s="24"/>
      <c r="GH102" s="24"/>
      <c r="GI102" s="24"/>
      <c r="GJ102" s="24"/>
      <c r="GK102" s="24"/>
    </row>
    <row r="103" spans="10:327" x14ac:dyDescent="0.3">
      <c r="GC103" s="24"/>
      <c r="GD103" s="24"/>
      <c r="GE103" s="24"/>
      <c r="GF103" s="24"/>
      <c r="GG103" s="24"/>
      <c r="GH103" s="24"/>
      <c r="GI103" s="24"/>
      <c r="GJ103" s="24"/>
      <c r="GK103" s="24"/>
    </row>
    <row r="104" spans="10:327" x14ac:dyDescent="0.3">
      <c r="GC104" s="24"/>
      <c r="GD104" s="24"/>
      <c r="GE104" s="24"/>
      <c r="GF104" s="24"/>
      <c r="GG104" s="24"/>
      <c r="GH104" s="24"/>
      <c r="GI104" s="24"/>
      <c r="GJ104" s="24"/>
      <c r="GK104" s="24"/>
    </row>
    <row r="105" spans="10:327" x14ac:dyDescent="0.3">
      <c r="GC105" s="24"/>
      <c r="GD105" s="24"/>
      <c r="GE105" s="24"/>
      <c r="GF105" s="24"/>
      <c r="GG105" s="24"/>
      <c r="GH105" s="24"/>
      <c r="GI105" s="24"/>
      <c r="GJ105" s="24"/>
      <c r="GK105" s="24"/>
    </row>
    <row r="106" spans="10:327" x14ac:dyDescent="0.3">
      <c r="GC106" s="24"/>
      <c r="GD106" s="24"/>
      <c r="GE106" s="24"/>
      <c r="GF106" s="24"/>
      <c r="GG106" s="24"/>
      <c r="GH106" s="24"/>
      <c r="GI106" s="24"/>
      <c r="GJ106" s="24"/>
      <c r="GK106" s="24"/>
    </row>
    <row r="107" spans="10:327" x14ac:dyDescent="0.3">
      <c r="GC107" s="24"/>
      <c r="GD107" s="24"/>
      <c r="GE107" s="24"/>
      <c r="GF107" s="24"/>
      <c r="GG107" s="24"/>
      <c r="GH107" s="24"/>
      <c r="GI107" s="24"/>
      <c r="GJ107" s="24"/>
      <c r="GK107" s="24"/>
    </row>
    <row r="108" spans="10:327" x14ac:dyDescent="0.3">
      <c r="GC108" s="24"/>
      <c r="GD108" s="24"/>
      <c r="GE108" s="24"/>
      <c r="GF108" s="24"/>
      <c r="GG108" s="24"/>
      <c r="GH108" s="24"/>
      <c r="GI108" s="24"/>
      <c r="GJ108" s="24"/>
      <c r="GK108" s="24"/>
    </row>
    <row r="109" spans="10:327" x14ac:dyDescent="0.3">
      <c r="GC109" s="24"/>
      <c r="GD109" s="24"/>
      <c r="GE109" s="24"/>
      <c r="GF109" s="24"/>
      <c r="GG109" s="24"/>
      <c r="GH109" s="24"/>
      <c r="GI109" s="24"/>
      <c r="GJ109" s="24"/>
      <c r="GK109" s="24"/>
    </row>
    <row r="110" spans="10:327" x14ac:dyDescent="0.3">
      <c r="GC110" s="24"/>
      <c r="GD110" s="24"/>
      <c r="GE110" s="24"/>
      <c r="GF110" s="24"/>
      <c r="GG110" s="24"/>
      <c r="GH110" s="24"/>
      <c r="GI110" s="24"/>
      <c r="GJ110" s="24"/>
      <c r="GK110" s="24"/>
    </row>
    <row r="111" spans="10:327" x14ac:dyDescent="0.3">
      <c r="GC111" s="24"/>
      <c r="GD111" s="24"/>
      <c r="GE111" s="24"/>
      <c r="GF111" s="24"/>
      <c r="GG111" s="24"/>
      <c r="GH111" s="24"/>
      <c r="GI111" s="24"/>
      <c r="GJ111" s="24"/>
      <c r="GK111" s="24"/>
    </row>
    <row r="112" spans="10:327" x14ac:dyDescent="0.3">
      <c r="GC112" s="24"/>
      <c r="GD112" s="24"/>
      <c r="GE112" s="24"/>
      <c r="GF112" s="24"/>
      <c r="GG112" s="24"/>
      <c r="GH112" s="24"/>
      <c r="GI112" s="24"/>
      <c r="GJ112" s="24"/>
      <c r="GK112" s="24"/>
    </row>
    <row r="113" spans="185:193" x14ac:dyDescent="0.3">
      <c r="GC113" s="24"/>
      <c r="GD113" s="24"/>
      <c r="GE113" s="24"/>
      <c r="GF113" s="24"/>
      <c r="GG113" s="24"/>
      <c r="GH113" s="24"/>
      <c r="GI113" s="24"/>
      <c r="GJ113" s="24"/>
      <c r="GK113" s="24"/>
    </row>
    <row r="114" spans="185:193" x14ac:dyDescent="0.3">
      <c r="GC114" s="24"/>
      <c r="GD114" s="24"/>
      <c r="GE114" s="24"/>
      <c r="GF114" s="24"/>
      <c r="GG114" s="24"/>
      <c r="GH114" s="24"/>
      <c r="GI114" s="24"/>
      <c r="GJ114" s="24"/>
      <c r="GK114" s="24"/>
    </row>
    <row r="115" spans="185:193" x14ac:dyDescent="0.3">
      <c r="GC115" s="24"/>
      <c r="GD115" s="24"/>
      <c r="GE115" s="24"/>
      <c r="GF115" s="24"/>
      <c r="GG115" s="24"/>
      <c r="GH115" s="24"/>
      <c r="GI115" s="24"/>
      <c r="GJ115" s="24"/>
      <c r="GK115" s="24"/>
    </row>
    <row r="116" spans="185:193" x14ac:dyDescent="0.3">
      <c r="GC116" s="24"/>
      <c r="GD116" s="24"/>
      <c r="GE116" s="24"/>
      <c r="GF116" s="24"/>
      <c r="GG116" s="24"/>
      <c r="GH116" s="24"/>
      <c r="GI116" s="24"/>
      <c r="GJ116" s="24"/>
      <c r="GK116" s="24"/>
    </row>
    <row r="117" spans="185:193" x14ac:dyDescent="0.3">
      <c r="GC117" s="24"/>
      <c r="GD117" s="24"/>
      <c r="GE117" s="24"/>
      <c r="GF117" s="24"/>
      <c r="GG117" s="24"/>
      <c r="GH117" s="24"/>
      <c r="GI117" s="24"/>
      <c r="GJ117" s="24"/>
      <c r="GK117" s="24"/>
    </row>
    <row r="118" spans="185:193" x14ac:dyDescent="0.3">
      <c r="GC118" s="24"/>
      <c r="GD118" s="24"/>
      <c r="GE118" s="24"/>
      <c r="GF118" s="24"/>
      <c r="GG118" s="24"/>
      <c r="GH118" s="24"/>
      <c r="GI118" s="24"/>
      <c r="GJ118" s="24"/>
      <c r="GK118" s="24"/>
    </row>
    <row r="119" spans="185:193" x14ac:dyDescent="0.3">
      <c r="GC119" s="24"/>
      <c r="GD119" s="24"/>
      <c r="GE119" s="24"/>
      <c r="GF119" s="24"/>
      <c r="GG119" s="24"/>
      <c r="GH119" s="24"/>
      <c r="GI119" s="24"/>
      <c r="GJ119" s="24"/>
      <c r="GK119" s="24"/>
    </row>
    <row r="120" spans="185:193" x14ac:dyDescent="0.3">
      <c r="GC120" s="24"/>
      <c r="GD120" s="24"/>
      <c r="GE120" s="24"/>
      <c r="GF120" s="24"/>
      <c r="GG120" s="24"/>
      <c r="GH120" s="24"/>
      <c r="GI120" s="24"/>
      <c r="GJ120" s="24"/>
      <c r="GK120" s="24"/>
    </row>
    <row r="121" spans="185:193" x14ac:dyDescent="0.3">
      <c r="GC121" s="24"/>
      <c r="GD121" s="24"/>
      <c r="GE121" s="24"/>
      <c r="GF121" s="24"/>
      <c r="GG121" s="24"/>
      <c r="GH121" s="24"/>
      <c r="GI121" s="24"/>
      <c r="GJ121" s="24"/>
      <c r="GK121" s="24"/>
    </row>
    <row r="122" spans="185:193" x14ac:dyDescent="0.3">
      <c r="GC122" s="24"/>
      <c r="GD122" s="24"/>
      <c r="GE122" s="24"/>
      <c r="GF122" s="24"/>
      <c r="GG122" s="24"/>
      <c r="GH122" s="24"/>
      <c r="GI122" s="24"/>
      <c r="GJ122" s="24"/>
      <c r="GK122" s="24"/>
    </row>
    <row r="123" spans="185:193" x14ac:dyDescent="0.3">
      <c r="GC123" s="24"/>
      <c r="GD123" s="24"/>
      <c r="GE123" s="24"/>
      <c r="GF123" s="24"/>
      <c r="GG123" s="24"/>
      <c r="GH123" s="24"/>
      <c r="GI123" s="24"/>
      <c r="GJ123" s="24"/>
      <c r="GK123" s="24"/>
    </row>
    <row r="124" spans="185:193" x14ac:dyDescent="0.3">
      <c r="GC124" s="24"/>
      <c r="GD124" s="24"/>
      <c r="GE124" s="24"/>
      <c r="GF124" s="24"/>
      <c r="GG124" s="24"/>
      <c r="GH124" s="24"/>
      <c r="GI124" s="24"/>
      <c r="GJ124" s="24"/>
      <c r="GK124" s="24"/>
    </row>
    <row r="125" spans="185:193" x14ac:dyDescent="0.3">
      <c r="GC125" s="24"/>
      <c r="GD125" s="24"/>
      <c r="GE125" s="24"/>
      <c r="GF125" s="24"/>
      <c r="GG125" s="24"/>
      <c r="GH125" s="24"/>
      <c r="GI125" s="24"/>
      <c r="GJ125" s="24"/>
      <c r="GK125" s="24"/>
    </row>
    <row r="126" spans="185:193" x14ac:dyDescent="0.3">
      <c r="GC126" s="24"/>
      <c r="GD126" s="24"/>
      <c r="GE126" s="24"/>
      <c r="GF126" s="24"/>
      <c r="GG126" s="24"/>
      <c r="GH126" s="24"/>
      <c r="GI126" s="24"/>
      <c r="GJ126" s="24"/>
      <c r="GK126" s="24"/>
    </row>
    <row r="127" spans="185:193" x14ac:dyDescent="0.3">
      <c r="GC127" s="24"/>
      <c r="GD127" s="24"/>
      <c r="GE127" s="24"/>
      <c r="GF127" s="24"/>
      <c r="GG127" s="24"/>
      <c r="GH127" s="24"/>
      <c r="GI127" s="24"/>
      <c r="GJ127" s="24"/>
      <c r="GK127" s="24"/>
    </row>
    <row r="128" spans="185:193" x14ac:dyDescent="0.3">
      <c r="GC128" s="24"/>
      <c r="GD128" s="24"/>
      <c r="GE128" s="24"/>
      <c r="GF128" s="24"/>
      <c r="GG128" s="24"/>
      <c r="GH128" s="24"/>
      <c r="GI128" s="24"/>
      <c r="GJ128" s="24"/>
      <c r="GK128" s="24"/>
    </row>
    <row r="129" spans="185:193" x14ac:dyDescent="0.3">
      <c r="GC129" s="24"/>
      <c r="GD129" s="24"/>
      <c r="GE129" s="24"/>
      <c r="GF129" s="24"/>
      <c r="GG129" s="24"/>
      <c r="GH129" s="24"/>
      <c r="GI129" s="24"/>
      <c r="GJ129" s="24"/>
      <c r="GK129" s="24"/>
    </row>
  </sheetData>
  <mergeCells count="16">
    <mergeCell ref="A2:A68"/>
    <mergeCell ref="I2:I68"/>
    <mergeCell ref="B2:B10"/>
    <mergeCell ref="C2:C10"/>
    <mergeCell ref="B11:B21"/>
    <mergeCell ref="C11:C21"/>
    <mergeCell ref="B22:B33"/>
    <mergeCell ref="C22:C33"/>
    <mergeCell ref="B34:B44"/>
    <mergeCell ref="C34:C44"/>
    <mergeCell ref="B45:B52"/>
    <mergeCell ref="C61:C68"/>
    <mergeCell ref="B61:B68"/>
    <mergeCell ref="C45:C52"/>
    <mergeCell ref="B53:B60"/>
    <mergeCell ref="C53:C60"/>
  </mergeCells>
  <pageMargins left="0.7" right="0.7" top="0.75" bottom="0.75" header="0.3" footer="0.3"/>
  <pageSetup paperSize="9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9A4E69A5D14649B0CC813414C12D74" ma:contentTypeVersion="6" ma:contentTypeDescription="Criar um novo documento." ma:contentTypeScope="" ma:versionID="e190215c5e55f03b43a9dd3457a99b1e">
  <xsd:schema xmlns:xsd="http://www.w3.org/2001/XMLSchema" xmlns:xs="http://www.w3.org/2001/XMLSchema" xmlns:p="http://schemas.microsoft.com/office/2006/metadata/properties" xmlns:ns2="86c2023a-7814-4e3d-a861-942c3ee94b9e" xmlns:ns3="d6a12305-00c7-47eb-8956-ac84cee4acca" targetNamespace="http://schemas.microsoft.com/office/2006/metadata/properties" ma:root="true" ma:fieldsID="39af85e1beb68c304cb30a3b7d899a8f" ns2:_="" ns3:_="">
    <xsd:import namespace="86c2023a-7814-4e3d-a861-942c3ee94b9e"/>
    <xsd:import namespace="d6a12305-00c7-47eb-8956-ac84cee4a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2023a-7814-4e3d-a861-942c3ee94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12305-00c7-47eb-8956-ac84cee4a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9F25A0-DE2A-4111-B880-DED14263B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c2023a-7814-4e3d-a861-942c3ee94b9e"/>
    <ds:schemaRef ds:uri="d6a12305-00c7-47eb-8956-ac84cee4a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271E90-F5C4-4D03-A5B3-F91B05DAB12E}">
  <ds:schemaRefs>
    <ds:schemaRef ds:uri="d6a12305-00c7-47eb-8956-ac84cee4acca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6c2023a-7814-4e3d-a861-942c3ee94b9e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08CF569-0C35-4F5D-B1C7-11CD2AE2C7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Contatos (2)</vt:lpstr>
      <vt:lpstr>Categoria 1</vt:lpstr>
      <vt:lpstr>Categoria 2</vt:lpstr>
      <vt:lpstr>Categoria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Neves</dc:creator>
  <cp:lastModifiedBy>David Oliveira</cp:lastModifiedBy>
  <dcterms:created xsi:type="dcterms:W3CDTF">2017-10-10T12:10:56Z</dcterms:created>
  <dcterms:modified xsi:type="dcterms:W3CDTF">2019-01-07T17:46:45Z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0x010100579A4E69A5D14649B0CC813414C12D74</vt:lpwstr>
  </property>
</Properties>
</file>